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2140015-2070-40EA-8F74-F5DA9C3B6B5D}" xr6:coauthVersionLast="47" xr6:coauthVersionMax="47" xr10:uidLastSave="{00000000-0000-0000-0000-000000000000}"/>
  <bookViews>
    <workbookView xWindow="-120" yWindow="-120" windowWidth="29040" windowHeight="15840" tabRatio="992" activeTab="6" xr2:uid="{00000000-000D-0000-FFFF-FFFF00000000}"/>
  </bookViews>
  <sheets>
    <sheet name="CAMERA DI COMMERCIO ZERO" sheetId="14" r:id="rId1"/>
    <sheet name="COMUNE DI CORTONA-castiglion OK" sheetId="7" r:id="rId2"/>
    <sheet name="COMUNE DI FOIANO OK" sheetId="18" r:id="rId3"/>
    <sheet name="AREZZO SVILUPPO OK" sheetId="6" r:id="rId4"/>
    <sheet name="E.B.TI.TOSC OK" sheetId="13" r:id="rId5"/>
    <sheet name="E.B.T.T.OK " sheetId="5" r:id="rId6"/>
    <sheet name="REGIONE TOSCANA OK" sheetId="4" r:id="rId7"/>
    <sheet name="CONTRIBUTI DIVERSI OK" sheetId="1" r:id="rId8"/>
    <sheet name="FORMAIMPRESA OK" sheetId="10" r:id="rId9"/>
    <sheet name="AIUTI DI STATO OK" sheetId="9" r:id="rId10"/>
    <sheet name="CONFCOMMERCIO ROMA OK" sheetId="11" r:id="rId11"/>
    <sheet name="FORTE OK" sheetId="12" r:id="rId12"/>
    <sheet name="COMUNE DI AREZZO OK" sheetId="15" r:id="rId13"/>
    <sheet name="CONFCOMM FI " sheetId="16" r:id="rId14"/>
    <sheet name="UNIONE REGIONALE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0" l="1"/>
  <c r="D55" i="10"/>
</calcChain>
</file>

<file path=xl/sharedStrings.xml><?xml version="1.0" encoding="utf-8"?>
<sst xmlns="http://schemas.openxmlformats.org/spreadsheetml/2006/main" count="599" uniqueCount="417">
  <si>
    <t>CAUSALE DEL CONTRIBUTO</t>
  </si>
  <si>
    <t>RIFERIMENTO</t>
  </si>
  <si>
    <t>IMPORTO</t>
  </si>
  <si>
    <t>DATA INCASSO</t>
  </si>
  <si>
    <t>RIFERIMENTO DOC.</t>
  </si>
  <si>
    <t>SISTEMA FORMAZIONE &amp; SERVIZI AVANZATI SRL</t>
  </si>
  <si>
    <t>SMILE TOSCANA</t>
  </si>
  <si>
    <t>PROGETTI EBTT 20FDAR021</t>
  </si>
  <si>
    <t>CONTRIBUTI PER ACQUISTI DPI</t>
  </si>
  <si>
    <t xml:space="preserve">IMPORTO SPETTANTE </t>
  </si>
  <si>
    <t>CREDITO D'IMPOSTA AFFITTI</t>
  </si>
  <si>
    <t>IMPORTO CONFERMATO/UTILIZZATO</t>
  </si>
  <si>
    <t>DATA INCASSO/UTILIZZO</t>
  </si>
  <si>
    <t>INCASSATO SU 33803 7/01/2021</t>
  </si>
  <si>
    <t>PROGETTI EBTTOSC/EBTT AR 2019/2020 RICAVI PER 41.166,73</t>
  </si>
  <si>
    <t>RIC 18/3/2021</t>
  </si>
  <si>
    <t>RIC 17/5/2021</t>
  </si>
  <si>
    <t>INCASSATO SU 42121861 09/04/2021</t>
  </si>
  <si>
    <t>INCASSATO SU 42121861 08/06/2021</t>
  </si>
  <si>
    <t>20ATAR COD. 09</t>
  </si>
  <si>
    <t>20ATAR COD. 07</t>
  </si>
  <si>
    <t>20FDAR COD. 20</t>
  </si>
  <si>
    <t>20FDAR COD. 15</t>
  </si>
  <si>
    <t>20FDAR COD. 16</t>
  </si>
  <si>
    <t>20FDAR COD. 17</t>
  </si>
  <si>
    <t>20FDAR COD. 21</t>
  </si>
  <si>
    <t>20FDAR COD. 19</t>
  </si>
  <si>
    <t>20FDAR COD. 12</t>
  </si>
  <si>
    <t>20FDAR COD. 14</t>
  </si>
  <si>
    <t>20FDAR COD. 13</t>
  </si>
  <si>
    <t>20FDAR COD. 18</t>
  </si>
  <si>
    <t>20ATAR COD. 10</t>
  </si>
  <si>
    <t>20ATAR COD. 11</t>
  </si>
  <si>
    <t>19ATAR COD. 11</t>
  </si>
  <si>
    <t>20ATAR COD. 12</t>
  </si>
  <si>
    <t>20ATAR COD. 16</t>
  </si>
  <si>
    <t>20ATAR COD. 15</t>
  </si>
  <si>
    <t>20ATAR COD. 17</t>
  </si>
  <si>
    <t>20ATAR COD. 08</t>
  </si>
  <si>
    <t>DATA INCASSO/COMPENSAZIONE</t>
  </si>
  <si>
    <t>PROVVEDIMENTO STRAORD.ASS.TERRITORIALI</t>
  </si>
  <si>
    <t xml:space="preserve"> T.T. TUSCANY TOUR PROG. 189311</t>
  </si>
  <si>
    <t xml:space="preserve"> T.T. TUSCANY TOUR PROG. 189389</t>
  </si>
  <si>
    <t xml:space="preserve"> T.T. TUSCANY TOUR PROG. 189309</t>
  </si>
  <si>
    <t xml:space="preserve"> T.T. TUSCANY TOUR PROG. 189310</t>
  </si>
  <si>
    <t>RIC 26/11/2020</t>
  </si>
  <si>
    <t>RIC 03/12/2020</t>
  </si>
  <si>
    <t>INCASSATA 09/02/2021 SU 33803</t>
  </si>
  <si>
    <t xml:space="preserve"> T.T. TUSCANY TOUR PROG. 189388</t>
  </si>
  <si>
    <t>RIC 09/12/2020</t>
  </si>
  <si>
    <t xml:space="preserve"> T.T. TUSCANY TOUR PROG. 189387</t>
  </si>
  <si>
    <t>RIC 19/12/2021</t>
  </si>
  <si>
    <t>RETTIFICA DEL 19/01/2021</t>
  </si>
  <si>
    <t xml:space="preserve">PAGATA 26/01/2020 SU 33803 </t>
  </si>
  <si>
    <t>RIC 19/05/2021</t>
  </si>
  <si>
    <t xml:space="preserve">PROGETTO WAKE UP SAIONE A SALDO </t>
  </si>
  <si>
    <t>INCASSATA 19/05/2021 SU 42121861</t>
  </si>
  <si>
    <t>RIC 03/05/2021</t>
  </si>
  <si>
    <t>RIC 13/05/2021</t>
  </si>
  <si>
    <t>APPRENDISTI 2019AR1-080-020</t>
  </si>
  <si>
    <t>APPRENDISTI 2020AR1-080-003</t>
  </si>
  <si>
    <t>APPRENDISTI 2019AR1-120-017</t>
  </si>
  <si>
    <t>INCASSATO 06/05/2021 SU 42121861</t>
  </si>
  <si>
    <t>INCASSATO 18/05/2021 SU 42121861</t>
  </si>
  <si>
    <t>CESCOT PROGETTO RICETTA 239980 1 TRIM 20</t>
  </si>
  <si>
    <t>CESCOT PROGETTO RICETTA 239980 90%</t>
  </si>
  <si>
    <t>CESCOT PROGETTO RICETTA 239980 2 TRIM 20</t>
  </si>
  <si>
    <t>CESCOT PROGETTO RICETTA 239980 3 TRIM 20</t>
  </si>
  <si>
    <t>RIC. 24/04/2020</t>
  </si>
  <si>
    <t>RIC. 08/07/2020</t>
  </si>
  <si>
    <t>RIC. 21/10/2020</t>
  </si>
  <si>
    <t>RIC. 18/05/2021</t>
  </si>
  <si>
    <t>INCASSATO 31/05/2021 su 42121861</t>
  </si>
  <si>
    <t>16/07/2021</t>
  </si>
  <si>
    <t>ANNO RIFERIMENTO</t>
  </si>
  <si>
    <t xml:space="preserve">BONUS PUBBLICITA' </t>
  </si>
  <si>
    <t>TIROCINI FORMATIVI CRIVARO NADIN GHERAZZADINE</t>
  </si>
  <si>
    <t>2019-2020</t>
  </si>
  <si>
    <t xml:space="preserve">1 ACCONTO IRAP 2021 NON VERSATO </t>
  </si>
  <si>
    <t>ENFAP AREA APPRENDO 2</t>
  </si>
  <si>
    <t>RIC 24/04/2019</t>
  </si>
  <si>
    <t>INCASSATO 11/02/2021 su 42121861</t>
  </si>
  <si>
    <t>RIC 21/02/2020</t>
  </si>
  <si>
    <t>INCASSATO 15/12/2021 su 42121861</t>
  </si>
  <si>
    <t>FAVORIRE PROCESSO CAMBIAMENTO ED. 1 21ATAR01</t>
  </si>
  <si>
    <t>RIC. 27/07/2021</t>
  </si>
  <si>
    <t>INCASSATO 3/6/2021</t>
  </si>
  <si>
    <t>AGG.TO PROF.LE OP COMM SETT ALIM ED 1 21ATRA02</t>
  </si>
  <si>
    <t>RIC. 19/5/2021</t>
  </si>
  <si>
    <t>INCASSATO 13/7/2021</t>
  </si>
  <si>
    <t>AGG.TO PROF.LE AREA SOCIAL ED. 1  21ATRA04</t>
  </si>
  <si>
    <t>RIC. 20/5/2021</t>
  </si>
  <si>
    <t>RIC. 17/9/2021</t>
  </si>
  <si>
    <t>INCASSATO 9/8/2021</t>
  </si>
  <si>
    <t>TECNICHE DI VENDITA STT. COMMERCIO 21ATAR07</t>
  </si>
  <si>
    <t>VETRINISTICA E PACKAGING OP COMM 21ATAR08</t>
  </si>
  <si>
    <t>RIC. 28/6/2021</t>
  </si>
  <si>
    <t>FAVORIRE PROC CAMBIAMENTO ED 2 21ATAR03</t>
  </si>
  <si>
    <t>SICUREZZA LUOGHI DI LAVORO 21ATAR06</t>
  </si>
  <si>
    <t>RIC. 13/7/2021</t>
  </si>
  <si>
    <t>RIC. 04/08/2021</t>
  </si>
  <si>
    <t>CORSO RLS 21ATAR05</t>
  </si>
  <si>
    <t>INCASSATO 12/10/2021</t>
  </si>
  <si>
    <t>AMMORTIZZATORI SOCIALI 21ATAR09</t>
  </si>
  <si>
    <t>RIC. 20/7/2021</t>
  </si>
  <si>
    <t>AGG.TO PROFESSIONALE 21ATAR10</t>
  </si>
  <si>
    <t>RIC. 4/11/2021</t>
  </si>
  <si>
    <t>INCASSATO 13/9/2021</t>
  </si>
  <si>
    <t>INCASSATO 27/12/2021</t>
  </si>
  <si>
    <t>AGG.TO PROF.LE AREA SOCIAL ED. 2  21ATRA12</t>
  </si>
  <si>
    <t>RIC. 25/11/2021</t>
  </si>
  <si>
    <t>INGLESE COMMERCIALE LIVELLO BASE 21ATAR11</t>
  </si>
  <si>
    <t>INCASSATO 18/01/2022</t>
  </si>
  <si>
    <t>ADD.VENDITE SETT. COMM.LE ED 1 21ATAR13</t>
  </si>
  <si>
    <t>RIC. 30/11/2021</t>
  </si>
  <si>
    <t>INCASSATA 31/01/2022</t>
  </si>
  <si>
    <t>ADD.VENDITE SETT. COMM.LE ED 2 21ATAR14</t>
  </si>
  <si>
    <t>RIC. 22/12/2021</t>
  </si>
  <si>
    <t>INCASSATA 03/03/2022</t>
  </si>
  <si>
    <t>STRATEGIE SVILUP SETT. COMM.LE 22ATAR01</t>
  </si>
  <si>
    <t>RIC. 04/04/2022</t>
  </si>
  <si>
    <t>INCASSATA 11/5/2022</t>
  </si>
  <si>
    <t>PERSONAL SHOPPER SETT. COMM.LE 22ATAR02</t>
  </si>
  <si>
    <t>RIC. 07/04/2022</t>
  </si>
  <si>
    <t>LABORATORI DI CONTENUTI PER IL WEB 22ATAR03</t>
  </si>
  <si>
    <t>RIC. 12/05/2022</t>
  </si>
  <si>
    <t>DA INCASSARE</t>
  </si>
  <si>
    <t>2021-2022</t>
  </si>
  <si>
    <t>RIMBORSO LUMINARIE 2021-2022</t>
  </si>
  <si>
    <t>APPRENDISTI 2020AR1-080-002</t>
  </si>
  <si>
    <t>INCASSATO 18/10/2021 SU 42121861</t>
  </si>
  <si>
    <t>APPRENDISTI 2020AR1-080-009</t>
  </si>
  <si>
    <t>RIC 15/10/2021</t>
  </si>
  <si>
    <t>RIC 17/11/2021</t>
  </si>
  <si>
    <t>INCASSATO 22/11/2021 SU 42121861</t>
  </si>
  <si>
    <t>RIC 14/03/2022</t>
  </si>
  <si>
    <t>INCASSATO 16/03/2022 SU 42121861</t>
  </si>
  <si>
    <t>APPRENDISTI 2021AR1-080-004</t>
  </si>
  <si>
    <t>APPRENDISTI 2020AR1-040-009</t>
  </si>
  <si>
    <t>APPRENDISTI 2021AR1-080-001</t>
  </si>
  <si>
    <t>RIC. 17/05/2021</t>
  </si>
  <si>
    <t>INCASSATO 20/09/2021</t>
  </si>
  <si>
    <t>AGG.TO PROFESS. SETT. PIZZERIE 21FDAR01</t>
  </si>
  <si>
    <t>FOOD COST PER PUBB ESERCIZI 21FDAR03</t>
  </si>
  <si>
    <t>RIC. 20/05/2021</t>
  </si>
  <si>
    <t>AGG.TO PROFESSIONALE AREA SOCIAL 21FDAR02</t>
  </si>
  <si>
    <t>RIC. 18/06/2021</t>
  </si>
  <si>
    <t>AGG.TO SETT. PASTICCERIA 21FDAR04</t>
  </si>
  <si>
    <t>RIC. 05/11/2021</t>
  </si>
  <si>
    <t>AGG.TO PROF SETT. RISTORAZ 21FDAR08</t>
  </si>
  <si>
    <t>AMMORT.SOC.TUT LAV 21FDAR05</t>
  </si>
  <si>
    <t>RIC. 09/11/2021</t>
  </si>
  <si>
    <t>ADD. PREV. INCENDI RISCHIO MEDIO 21FDAR06</t>
  </si>
  <si>
    <t>SICUREZZA LUOGHI LAVORO 21FDAR07</t>
  </si>
  <si>
    <t>INCASSATO 10/05/2022</t>
  </si>
  <si>
    <t>AGG. PROFESSIONALE PUBBL ES. ED 2 21FDAR13</t>
  </si>
  <si>
    <t>AGG. PROFESSIONALE PUBBL ES. ED 1 21FDAR12</t>
  </si>
  <si>
    <t>INCASSATO 14/02/2022</t>
  </si>
  <si>
    <t>RIC. 20/12/2021</t>
  </si>
  <si>
    <t>INGLESE TECNICO OP TURISTICI 21FDAR10</t>
  </si>
  <si>
    <t>RIC. 10/12/2021</t>
  </si>
  <si>
    <t>AGG.TO PREF.LE PNIFICAZ RIST E PUBBL ES 21FDAR11</t>
  </si>
  <si>
    <t>AGG.TO PROF.LE SETT. ALBERGHIERO 21FDAR09</t>
  </si>
  <si>
    <t>RIC. 26/04/2022</t>
  </si>
  <si>
    <t>RIC. 14/04/2022</t>
  </si>
  <si>
    <t>INGLESE TECNICO OP TURISTICI 22FDAR01</t>
  </si>
  <si>
    <t>AGG.TO PROF.LE PUBBLICI ESERCIZI 22FDAR02</t>
  </si>
  <si>
    <t>RIC. 20/04/2022</t>
  </si>
  <si>
    <t>INGLESE 22FDAR04</t>
  </si>
  <si>
    <t>AGG.TO PROF.LE PERSONALE SALA ED.1 22FDAR05</t>
  </si>
  <si>
    <t>INCASSATA 11/03/2021 SU 33803 SU UN CONTRIBUTO PREVISTO A SALDODI 45.000,00</t>
  </si>
  <si>
    <t>INCASSATA 20/4/2022 SU 42121861</t>
  </si>
  <si>
    <t>-5,903,49</t>
  </si>
  <si>
    <t>RENDICONTO RETTIFICATO A SALDO</t>
  </si>
  <si>
    <t>NOTA DI RETTIFICA SU SALDO RENDICONTO</t>
  </si>
  <si>
    <t>RIC 30/09/2021</t>
  </si>
  <si>
    <t xml:space="preserve"> T.T. TUSCANY TOUR PROG. 189310 A SALDO</t>
  </si>
  <si>
    <t>INCASSATA 15/11/2021 SU 42121861</t>
  </si>
  <si>
    <t>RIC. 30/09/2021</t>
  </si>
  <si>
    <t xml:space="preserve"> T.T. TUSCANY TOUR PROG. 189309 A SALDO </t>
  </si>
  <si>
    <t>RIC. 16/11/2021</t>
  </si>
  <si>
    <t>INCASSATA:</t>
  </si>
  <si>
    <t>99,79 IN DATA 10/02/2022</t>
  </si>
  <si>
    <t>218,61 IN DATA 10/02/22</t>
  </si>
  <si>
    <t>318,40 IN DATA 10/02/22</t>
  </si>
  <si>
    <t xml:space="preserve">T.T. TUSCANY TOUR PROG. 189312 A SALDO </t>
  </si>
  <si>
    <t xml:space="preserve">T.T. TUSCANY TOUR PROG. 189391 A SALDO </t>
  </si>
  <si>
    <t>RIC. 04/02/2022</t>
  </si>
  <si>
    <t>INCASSATA 09/02/2021 SU 33803 (280,96+615,54+896,51+2.066,41)</t>
  </si>
  <si>
    <t>INCASSATA 19/05/2021 SU 42121861 (5.422.55+11.879,80+17.302,35)</t>
  </si>
  <si>
    <t>INCASSATA 25/05/2021 SU 42121861 (32,94+128,03+352,67+513,64+1.493,65)</t>
  </si>
  <si>
    <t>1.872,00 IN DATA 18/05/2022 (293,34 + 642,66 + 936,00)</t>
  </si>
  <si>
    <t>INCASSATA 17/03/2022 SU 42121861 (37,07 + 81,22 + 118,30)</t>
  </si>
  <si>
    <t>SALDO PROGETTO SMART RUP_PF1743_PR0164_AV518_1CUP_F18D19000050005</t>
  </si>
  <si>
    <t>RIC 06/04/2022</t>
  </si>
  <si>
    <t>INCASSATO 16/05/2022 SU C/C 19002570</t>
  </si>
  <si>
    <t>ACCONTO PROGETTO PISTA RUP_PF0138_PR0400_AVV319_1 CUP F13D21000510005</t>
  </si>
  <si>
    <t>RIC 13/09/2021</t>
  </si>
  <si>
    <t>INCASSATO 04/10/2021 SU C/C 19012966</t>
  </si>
  <si>
    <t>ACCONTO PROGETTO VASARI RUP_PF1178_PR0233_AVV519_1 CUP F13D21001330005</t>
  </si>
  <si>
    <t>RIC 27/10/2021</t>
  </si>
  <si>
    <t>INCASSATO 29/11/2021 SU C/C 190013195</t>
  </si>
  <si>
    <t>DISOCCUPAZIONE ORDIANARIA</t>
  </si>
  <si>
    <t>CONTRIN 2020 FIT</t>
  </si>
  <si>
    <t>CONTRIBUTOP FIMAA 2021</t>
  </si>
  <si>
    <t xml:space="preserve">CONTRIBUTO PE NATALE 2021 </t>
  </si>
  <si>
    <t>RIC. 09/03/2022</t>
  </si>
  <si>
    <t>50% COMPENSO OPT21</t>
  </si>
  <si>
    <t>INCASSATA 21/03/2022</t>
  </si>
  <si>
    <t>PIANO FORMATVIO SPVQ SERVIZI E PRODOTTI VENDITA E QUALITA'</t>
  </si>
  <si>
    <t>RIC. 4/1/2021</t>
  </si>
  <si>
    <t>RIC 30/11/2020</t>
  </si>
  <si>
    <t>RIC. 23/08/2021</t>
  </si>
  <si>
    <t>RICEVUTA COMMERSSO 253532 O.S.</t>
  </si>
  <si>
    <t>RICEVUTA COMMERSSO 253532 F.C.</t>
  </si>
  <si>
    <t>PROGETTO PERFORM 254939 O.S. ED2</t>
  </si>
  <si>
    <t>PROGETTO PERFORM 254939 F.C. ED1</t>
  </si>
  <si>
    <t>PROGETTO PERFORM 254939 F.C. ED2</t>
  </si>
  <si>
    <t xml:space="preserve">PROGETTO PERFORM 254939 F.C. </t>
  </si>
  <si>
    <t>PROGETTO PERFORM 254939 O.S. ED1</t>
  </si>
  <si>
    <t xml:space="preserve">PROGETTO PERFORM 254939 O.S. </t>
  </si>
  <si>
    <t>INCASSATO SU 42121861 03/09/2021</t>
  </si>
  <si>
    <t>RICEVUTA PROGETTO COMMESSO 253532 O.S.</t>
  </si>
  <si>
    <t>INCASSATO SU 42121861 23/11/2021</t>
  </si>
  <si>
    <t>RIC. EBITTOSC 20ATAR13 E 20ATAR18</t>
  </si>
  <si>
    <t>RIC. 29/03/2022</t>
  </si>
  <si>
    <t>INCASSATO SU 42121861 31/03/2022</t>
  </si>
  <si>
    <t xml:space="preserve">RIC. PROG. LIGHT COOKING 287118 2019LM2497 Z.A </t>
  </si>
  <si>
    <t>RIC. 16/03/2022</t>
  </si>
  <si>
    <t>RIC. PROG. LIGHT COOKING 287118 2019LM2497 G.N.</t>
  </si>
  <si>
    <t>RIC. PROG. LIGHT COOKING 287118 2019LM2497 F.C</t>
  </si>
  <si>
    <t>RIC. PROG. LIGHT COOKING 287118 2019LM2497 FEI C.</t>
  </si>
  <si>
    <t>RIC. PROG. LIGHT COOKING 287118 2019LM2497 O.S.</t>
  </si>
  <si>
    <t>INCASSATO SU 42121861 17/03/2022</t>
  </si>
  <si>
    <t>FINANZIAMENTO BPER GARANTITO 590.000,00</t>
  </si>
  <si>
    <t>01/11/0021</t>
  </si>
  <si>
    <t>INCASSATO 3/01/2022 su 42121861</t>
  </si>
  <si>
    <t>RETE COMMERCIALE TERONTOLA</t>
  </si>
  <si>
    <t>MERCATALE SOTTO LE STELLE</t>
  </si>
  <si>
    <t>SALDO COMPENSO OPT 21</t>
  </si>
  <si>
    <t>INCASSATA 4/7/2022</t>
  </si>
  <si>
    <t>RIC 99</t>
  </si>
  <si>
    <t>RIC 6/23</t>
  </si>
  <si>
    <t>RIC 10/23</t>
  </si>
  <si>
    <t>AREZZO COMPENSO OPT 22</t>
  </si>
  <si>
    <t>FIRENZE COMPENSO OPT 22</t>
  </si>
  <si>
    <t>INC 50% 27/2/2023</t>
  </si>
  <si>
    <t>INC. 50% 14/2/23</t>
  </si>
  <si>
    <t>CONTRIBUTO GENERICO</t>
  </si>
  <si>
    <t xml:space="preserve">PIU' VALORE A FIRENZE </t>
  </si>
  <si>
    <t>PROGETTO STRAORDINARIO 2023 FIRENZE</t>
  </si>
  <si>
    <t>PROGETTO SPECIALE 2023 FIRENZE</t>
  </si>
  <si>
    <t>RIC 12/23</t>
  </si>
  <si>
    <t>RIC 29/23</t>
  </si>
  <si>
    <t>MULETTO 22ATAR05</t>
  </si>
  <si>
    <t>RIC 6 DEL 4/7/2022</t>
  </si>
  <si>
    <t>INC 14/7/2022</t>
  </si>
  <si>
    <t>RIC. 4 DEL 22/6/22</t>
  </si>
  <si>
    <t>INC 15/7/2022</t>
  </si>
  <si>
    <t>AGG. SETT. ALIMENTARE 22ATAR 07</t>
  </si>
  <si>
    <t>INGLESE COMM 22ATAR06</t>
  </si>
  <si>
    <t>RIC. 5 DEL 24/6/22</t>
  </si>
  <si>
    <t>INC 24/6/22</t>
  </si>
  <si>
    <t>TECN COMUNICAZIONE 22ATAR04</t>
  </si>
  <si>
    <t>RIC. 8 DEL 6/7/22</t>
  </si>
  <si>
    <t>INC 6/7/222</t>
  </si>
  <si>
    <t>ADDETTO ALLE VENDITE COMM COMM 22ATAR09</t>
  </si>
  <si>
    <t>RIC. 7 DEL 6/7/22</t>
  </si>
  <si>
    <t>INC. 6/7/22</t>
  </si>
  <si>
    <t>VETRINISTICA PACKAGING 22ATAR08</t>
  </si>
  <si>
    <t>RIC. 9 DEL 24/8/22</t>
  </si>
  <si>
    <t>INC. 2/9/2022</t>
  </si>
  <si>
    <t>INFORMATICA 22ATAR10</t>
  </si>
  <si>
    <t>RIC. 10 DEL 9/11/22</t>
  </si>
  <si>
    <t>INC. 25/11/22</t>
  </si>
  <si>
    <t>AGG.TO PROF SETT. ALIMENTARE 22ATAR13</t>
  </si>
  <si>
    <t>RIC. 11 DEL 9/11/2</t>
  </si>
  <si>
    <t>INC. 9/11/22</t>
  </si>
  <si>
    <t>FAV PROC CAMBIAMENTO 22ATAR14</t>
  </si>
  <si>
    <t>RIC. 12 DEL 10/11/22</t>
  </si>
  <si>
    <t>PREPOSTO 22ATAR15</t>
  </si>
  <si>
    <t>RIC. 13 DEL 16/11/22</t>
  </si>
  <si>
    <t>INC. 10/11/22</t>
  </si>
  <si>
    <t>RIC. 14 DEL 28/11/22</t>
  </si>
  <si>
    <t>INC. 20/12/22</t>
  </si>
  <si>
    <t>AGG. PROFESS SETT. ALIMENTARE ED.2 22ATAR17</t>
  </si>
  <si>
    <t>E-COMMERCE STR. STRAT 22ATAR12</t>
  </si>
  <si>
    <t>RIC. 15 DEL 13/12/22</t>
  </si>
  <si>
    <t>SOCIAL MEDIA MARKETING 22ATAR11</t>
  </si>
  <si>
    <t>RIC. 16 DEL 13/12/22</t>
  </si>
  <si>
    <t>INC. 29/12/22</t>
  </si>
  <si>
    <t>INC. 21/12/22</t>
  </si>
  <si>
    <t>LA VETRINA AZ. COMMERCIALI</t>
  </si>
  <si>
    <t>RIC. 17 DEL 13/12/22</t>
  </si>
  <si>
    <t>WELFARE E CONTRATT 22ATAR19</t>
  </si>
  <si>
    <t>RIC. 18 DEL 20/12/22</t>
  </si>
  <si>
    <t>INC. 9/1/2023</t>
  </si>
  <si>
    <t>MULETTO 23ATAR01</t>
  </si>
  <si>
    <t>RIC. 1 DEL 30/3/23</t>
  </si>
  <si>
    <t>inc. 12/4/2023</t>
  </si>
  <si>
    <t>CONTRIBUTO STRAORDINARIO</t>
  </si>
  <si>
    <t>FIPE ROMA</t>
  </si>
  <si>
    <t>DISOCCUPAZIONE ORDINARIA AR</t>
  </si>
  <si>
    <t>DISOCCUPAZIONE ORDINARIA FI SALDO 22</t>
  </si>
  <si>
    <t>CONTRIBUTO STRAORDINARIO COVID FI 22</t>
  </si>
  <si>
    <t>CONTRIBUTO STRAORDINARIO COVID AR 22</t>
  </si>
  <si>
    <t xml:space="preserve">CONTRIBUTO FUSIONE </t>
  </si>
  <si>
    <t>INC  1 TRANCHE 100.000,00 21/2/23</t>
  </si>
  <si>
    <t>2022-2023</t>
  </si>
  <si>
    <t>RIC. 19/5/22 inc 20/7/2022</t>
  </si>
  <si>
    <t xml:space="preserve">APPRENDISTI 2021AR2-120-007 </t>
  </si>
  <si>
    <t>RIC 07/06/2022</t>
  </si>
  <si>
    <t>INC 6/7/2022</t>
  </si>
  <si>
    <t>APPRENDISTI 2021AR1-080-010</t>
  </si>
  <si>
    <t>RIC 03/08/2022</t>
  </si>
  <si>
    <t>INC. 3/8/2022</t>
  </si>
  <si>
    <t>APPRENDISTI 2022AR1-040-011</t>
  </si>
  <si>
    <t>RIC 15/12/2022</t>
  </si>
  <si>
    <t>INC. 19/12/2022</t>
  </si>
  <si>
    <t>APPRENDISTI 2022AR1-080-009</t>
  </si>
  <si>
    <t>RIC 15/3/2022</t>
  </si>
  <si>
    <t>APPRENDISTI 2022AR1-080-004</t>
  </si>
  <si>
    <t>inc. 16/3/23</t>
  </si>
  <si>
    <t>PROGETTO SPECIALE 2023 AREZZO</t>
  </si>
  <si>
    <t>RIC 11/23</t>
  </si>
  <si>
    <t>INCASSATO 9/3/23</t>
  </si>
  <si>
    <t>INC 23/6/2022</t>
  </si>
  <si>
    <t>SALDO PROG ILA 189219 FORM STRATEGICA</t>
  </si>
  <si>
    <t>RIC 20/5/2022</t>
  </si>
  <si>
    <t>AGG.TO PROF SETT RIST ED 2 22FDAR06</t>
  </si>
  <si>
    <t>RIC 6/6/2022</t>
  </si>
  <si>
    <t>INC 30/06/2022</t>
  </si>
  <si>
    <t>AGG. PROF SETT RISTORAZIONE ED. N. 1 22FDAR03</t>
  </si>
  <si>
    <t>SICUREZZA LUOGHI LAVORO 22FDAR08</t>
  </si>
  <si>
    <t>RIC. 06/07/2022</t>
  </si>
  <si>
    <t>INC. 4/8/2022</t>
  </si>
  <si>
    <t>INC. 23/6/2023</t>
  </si>
  <si>
    <t>HACCP ADD. ATT. COMPLESSE 22FDAR 07</t>
  </si>
  <si>
    <t>AGG. PROF. SETT PIZZ 22FDAR09</t>
  </si>
  <si>
    <t>RIC. 28/9/2022</t>
  </si>
  <si>
    <t>INC 28/10/2022</t>
  </si>
  <si>
    <t>RIC. 9/11/22</t>
  </si>
  <si>
    <t>AGG. PROFESSIONALE PERS SALA ED 2 22FDAR11</t>
  </si>
  <si>
    <t>AGG. AG.VIAGGIO 22FDAR12</t>
  </si>
  <si>
    <t>RIC. 17/11/22</t>
  </si>
  <si>
    <t>TURISTA A CASA TUA 22FDAR15</t>
  </si>
  <si>
    <t>RIC 13/12/20222</t>
  </si>
  <si>
    <t>INC. 2/1/23</t>
  </si>
  <si>
    <t>RIC 14/12/2022</t>
  </si>
  <si>
    <t>INC. 2/1/2023</t>
  </si>
  <si>
    <t>AGG. PROF SETT. ALBERGH 22FDAR13</t>
  </si>
  <si>
    <t>SOMELIER 2.0 22FDAR14</t>
  </si>
  <si>
    <t>INC. 27/12/2022</t>
  </si>
  <si>
    <t>RIC 21/3/2023</t>
  </si>
  <si>
    <t>AGG. PRO RISTORAZIONE 23FDAR02</t>
  </si>
  <si>
    <t>AGG. PROF. PUBBL ESERCIZI 23FDAR03</t>
  </si>
  <si>
    <t>RIC 28/03/2023</t>
  </si>
  <si>
    <t>INGLESE TECNICO OP TURISTICI 23FDAR01</t>
  </si>
  <si>
    <t>RIC. 13/04/2023</t>
  </si>
  <si>
    <t>T.T. TUSCANY TOUR PROG. 189392 RETTIFICA</t>
  </si>
  <si>
    <t>PAGATA IN DATA 7/6/22 SU BPER 42121861</t>
  </si>
  <si>
    <t>SALDO PROGETTO RISTOKING 238384</t>
  </si>
  <si>
    <t>INCASSATO 16/8/22 SU 42121861</t>
  </si>
  <si>
    <t>SALDO PROGETTO SFIDA 235605</t>
  </si>
  <si>
    <t>INCASSATO IL 29/9/22 SU 42121861</t>
  </si>
  <si>
    <t>SALDO PROG. ILA 1892527</t>
  </si>
  <si>
    <t>RIC 19/4/2023</t>
  </si>
  <si>
    <t>SALDO PROG. ILA 189223</t>
  </si>
  <si>
    <t>RIC 19/4/2024</t>
  </si>
  <si>
    <t xml:space="preserve">PROGETTO SIMPLE RUP PF 3081-PR0542-AV518-2 CUP F18D19001260005 COSTANTER  </t>
  </si>
  <si>
    <t>RIC 8/7/22</t>
  </si>
  <si>
    <t>INC. 1/8/22</t>
  </si>
  <si>
    <t>RETT  8/9/22</t>
  </si>
  <si>
    <t>BB 9/11/22</t>
  </si>
  <si>
    <t>RIC 17/06/2022</t>
  </si>
  <si>
    <t>RIC. PROG. LIGHT COOKING 287118 2019LM2497 SO</t>
  </si>
  <si>
    <t>RIC. PROG. LIGHT COOKING 287118 2019LM2497 FCATIUSCIA</t>
  </si>
  <si>
    <t>RIC. PROG. LIGHT COOKING 287118 2019LM2497 FCATERINA</t>
  </si>
  <si>
    <t>RIC. PROG. LIGHT COOKING 287118 2019LM2497 OS</t>
  </si>
  <si>
    <t>INC 23/6/2022 SU 42121861</t>
  </si>
  <si>
    <t>RIC. PROG. LIGHT COOKING 287118 2019LM2497 ZA</t>
  </si>
  <si>
    <t>RIC 13/07/2022</t>
  </si>
  <si>
    <t>INC 20/07/2022 SU 42121861</t>
  </si>
  <si>
    <t>RIC. PROG. COOKS 9004597 2019GL0092 OS-FC-CT-ZA-NG-FCAIU</t>
  </si>
  <si>
    <t>RIC 18/07/2022</t>
  </si>
  <si>
    <t>RIC. PROG. COOKS 9004597 2019GL0092 RIMB. MAT D'USO</t>
  </si>
  <si>
    <t>INC 21/07/2022 SU 42121861</t>
  </si>
  <si>
    <t>RIC. PROG. LIGHT COOKING 287118 2019LM2497 COSTI DIRETTI</t>
  </si>
  <si>
    <t>RIC 05/09/2022</t>
  </si>
  <si>
    <t>INC. 7/9/22 SU BPER 42121861</t>
  </si>
  <si>
    <t>ANTICIPO PROG. RESKILLING FSE 298621 I TRIMESTRE</t>
  </si>
  <si>
    <t xml:space="preserve">ANTICIPO 40%  PROG. RESKILLING FSE 298621 </t>
  </si>
  <si>
    <t>RIC. 22/03/2023</t>
  </si>
  <si>
    <t xml:space="preserve">INC 31/3/2023 </t>
  </si>
  <si>
    <t>PROGETTO FORMAZIONE CONTINUA RUP - PF18777-PR19659-CIA-N BUTALI</t>
  </si>
  <si>
    <t xml:space="preserve">RIC. PROG. LEAN MARKETING G MODEL A.3 </t>
  </si>
  <si>
    <t>RIC 17/02/2023</t>
  </si>
  <si>
    <t>INC 4/4/2023 42121861 BPER</t>
  </si>
  <si>
    <t>RIC. PROG. LEAN MARKETING G MODEL C.1.1</t>
  </si>
  <si>
    <t>RIC. PROG. LEAN MARKETING G MODEL C.2.1</t>
  </si>
  <si>
    <t>RIC. PROG. FORTE FARMA DIST ORLANDI</t>
  </si>
  <si>
    <t>RIC 19/01/2023</t>
  </si>
  <si>
    <t>INC 20/1/2023 42121861 BPER</t>
  </si>
  <si>
    <t>RIMBORSO LUMINARIE 2022-2023</t>
  </si>
  <si>
    <t>INIZIATIVE NATALE 2022</t>
  </si>
  <si>
    <t>NOVOLIO Castiglion fiorentino</t>
  </si>
  <si>
    <t>ISTRUZIONE E FORMAZIONE/PROGRAMMAZIONE STRATEGICA E ISTRUZIONE E FORMAZIONE TECNICA SUPERIORE UFFICIO REGIONALE</t>
  </si>
  <si>
    <t>IMPEGNO FINANZIARIO D.D.N.20185 DEL 28/11/2019</t>
  </si>
  <si>
    <t>POR FSE 2014-2020 ASSE C D.D. N. 5007 DEL 27/3/2019 -AVVISO PUBBLICO PER IL FINANZIAMENTO DI PERCORSI DI ISTRUZIONE E FORMAZIONE  TECNICA SUPERIORE (I.F.T.S.) NELLE FILIERE AGRIBUSINESS, MECCANICA, CHIMICAFARMACEUTICA, MODA, ICT, NAUTICA E LOGISTICA, TURISMO E CULTURA, CARTA, MARMO. IMPEGNO PROGETTI FINANZIATI ALL. C) D.D. 15898/2019</t>
  </si>
  <si>
    <t>DIREZIONE /SETTORE</t>
  </si>
  <si>
    <t>ESTREMI ATTO ASSEGNAZIONE</t>
  </si>
  <si>
    <t>OGGETTO DELL'ATTO</t>
  </si>
  <si>
    <t>IFTS FOOD WELLNESS - ENOGASTRONOMIA E PRODUZIONI ARTIGIANALI NELL'ACCOGLIENZA AGRITURISTICA  COD PROGETTO 248034 1 TRIM 2021 118.514,40/111.172,80 1 TRIM 2021</t>
  </si>
  <si>
    <t>IIFTS FOOD WELLNESS - ENOGASTRONOMIA E PRODUZIONI ARTIGIANALI NELL'ACCOGLIENZA AGRITURISTICA  COD PROGETTO 248034 IV TRIM 2020 118.514,40/111.172,80 4 TRIM 2020</t>
  </si>
  <si>
    <t>RIC 02/05/2023</t>
  </si>
  <si>
    <t xml:space="preserve">IIFTS FOOD WELLNESS - ENOGASTRONOMIA E PRODUZIONI ARTIGIANALI NELL'ACCOGLIENZA AGRITURISTICA  COD PROGETTO 248034 IV TRIM 2020 118.514,40/111.172,80 SALDO </t>
  </si>
  <si>
    <t>INCASSATA 109/06/2023 SU 42121861 (706,67+1.548,24+2.254,92)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</si>
</sst>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d/mm/yy;@"/>
    <numFmt numFmtId="166" formatCode="#,##0.00\ &quot;€&quot;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3" borderId="0" xfId="0" applyNumberFormat="1" applyFill="1"/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14" fontId="0" fillId="2" borderId="0" xfId="0" applyNumberFormat="1" applyFill="1"/>
    <xf numFmtId="4" fontId="0" fillId="4" borderId="0" xfId="0" applyNumberFormat="1" applyFill="1"/>
    <xf numFmtId="4" fontId="0" fillId="4" borderId="0" xfId="0" quotePrefix="1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/>
    <xf numFmtId="14" fontId="0" fillId="2" borderId="1" xfId="0" applyNumberFormat="1" applyFill="1" applyBorder="1"/>
    <xf numFmtId="3" fontId="0" fillId="2" borderId="0" xfId="0" applyNumberFormat="1" applyFill="1" applyAlignment="1">
      <alignment horizontal="right"/>
    </xf>
    <xf numFmtId="0" fontId="0" fillId="5" borderId="0" xfId="0" applyFill="1"/>
    <xf numFmtId="4" fontId="0" fillId="5" borderId="0" xfId="0" applyNumberFormat="1" applyFill="1"/>
    <xf numFmtId="1" fontId="0" fillId="5" borderId="0" xfId="0" applyNumberFormat="1" applyFill="1"/>
    <xf numFmtId="4" fontId="0" fillId="5" borderId="0" xfId="0" quotePrefix="1" applyNumberFormat="1" applyFill="1" applyAlignment="1">
      <alignment horizontal="right"/>
    </xf>
    <xf numFmtId="14" fontId="0" fillId="5" borderId="0" xfId="0" applyNumberFormat="1" applyFill="1"/>
    <xf numFmtId="164" fontId="0" fillId="5" borderId="0" xfId="0" applyNumberFormat="1" applyFill="1"/>
    <xf numFmtId="14" fontId="0" fillId="5" borderId="0" xfId="0" applyNumberFormat="1" applyFill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0" fillId="6" borderId="0" xfId="0" applyFill="1"/>
    <xf numFmtId="14" fontId="0" fillId="6" borderId="0" xfId="0" applyNumberFormat="1" applyFill="1"/>
    <xf numFmtId="4" fontId="0" fillId="6" borderId="0" xfId="0" applyNumberFormat="1" applyFill="1"/>
    <xf numFmtId="0" fontId="0" fillId="6" borderId="1" xfId="0" applyFill="1" applyBorder="1"/>
    <xf numFmtId="14" fontId="0" fillId="6" borderId="1" xfId="0" applyNumberFormat="1" applyFill="1" applyBorder="1"/>
    <xf numFmtId="4" fontId="0" fillId="6" borderId="1" xfId="0" applyNumberFormat="1" applyFill="1" applyBorder="1"/>
    <xf numFmtId="0" fontId="0" fillId="7" borderId="0" xfId="0" applyFill="1"/>
    <xf numFmtId="14" fontId="0" fillId="7" borderId="0" xfId="0" applyNumberFormat="1" applyFill="1"/>
    <xf numFmtId="4" fontId="0" fillId="7" borderId="0" xfId="0" applyNumberFormat="1" applyFill="1"/>
    <xf numFmtId="0" fontId="0" fillId="8" borderId="0" xfId="0" applyFill="1"/>
    <xf numFmtId="14" fontId="0" fillId="8" borderId="0" xfId="0" applyNumberFormat="1" applyFill="1"/>
    <xf numFmtId="4" fontId="0" fillId="8" borderId="0" xfId="0" applyNumberFormat="1" applyFill="1"/>
    <xf numFmtId="0" fontId="0" fillId="8" borderId="1" xfId="0" applyFill="1" applyBorder="1"/>
    <xf numFmtId="14" fontId="0" fillId="8" borderId="1" xfId="0" applyNumberFormat="1" applyFill="1" applyBorder="1"/>
    <xf numFmtId="0" fontId="0" fillId="9" borderId="0" xfId="0" applyFill="1"/>
    <xf numFmtId="14" fontId="0" fillId="9" borderId="0" xfId="0" applyNumberFormat="1" applyFill="1"/>
    <xf numFmtId="4" fontId="0" fillId="9" borderId="0" xfId="0" applyNumberFormat="1" applyFill="1"/>
    <xf numFmtId="0" fontId="0" fillId="9" borderId="1" xfId="0" applyFill="1" applyBorder="1"/>
    <xf numFmtId="14" fontId="0" fillId="9" borderId="1" xfId="0" applyNumberFormat="1" applyFill="1" applyBorder="1"/>
    <xf numFmtId="4" fontId="0" fillId="9" borderId="1" xfId="0" applyNumberFormat="1" applyFill="1" applyBorder="1"/>
    <xf numFmtId="0" fontId="0" fillId="10" borderId="0" xfId="0" applyFill="1"/>
    <xf numFmtId="14" fontId="0" fillId="10" borderId="0" xfId="0" applyNumberFormat="1" applyFill="1"/>
    <xf numFmtId="4" fontId="0" fillId="10" borderId="0" xfId="0" applyNumberFormat="1" applyFill="1"/>
    <xf numFmtId="0" fontId="0" fillId="11" borderId="0" xfId="0" applyFill="1"/>
    <xf numFmtId="14" fontId="0" fillId="11" borderId="0" xfId="0" applyNumberFormat="1" applyFill="1"/>
    <xf numFmtId="4" fontId="0" fillId="11" borderId="0" xfId="0" applyNumberFormat="1" applyFill="1"/>
    <xf numFmtId="0" fontId="0" fillId="12" borderId="0" xfId="0" applyFill="1"/>
    <xf numFmtId="4" fontId="0" fillId="12" borderId="0" xfId="0" applyNumberFormat="1" applyFill="1"/>
    <xf numFmtId="0" fontId="0" fillId="1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" fontId="0" fillId="13" borderId="0" xfId="0" applyNumberFormat="1" applyFill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workbookViewId="0">
      <selection activeCell="D4" sqref="A2:D4"/>
    </sheetView>
  </sheetViews>
  <sheetFormatPr defaultRowHeight="15" x14ac:dyDescent="0.25"/>
  <cols>
    <col min="1" max="1" width="70.140625" bestFit="1" customWidth="1"/>
    <col min="2" max="2" width="13.140625" bestFit="1" customWidth="1"/>
    <col min="3" max="3" width="10.140625" bestFit="1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44.25" customHeight="1" x14ac:dyDescent="0.25">
      <c r="C2" s="6"/>
    </row>
    <row r="3" spans="1:4" ht="44.25" customHeight="1" x14ac:dyDescent="0.25">
      <c r="A3" s="5"/>
      <c r="C3" s="3"/>
      <c r="D3" s="5"/>
    </row>
    <row r="4" spans="1:4" x14ac:dyDescent="0.25">
      <c r="C4" s="3"/>
    </row>
    <row r="5" spans="1:4" x14ac:dyDescent="0.25">
      <c r="C5" s="3"/>
    </row>
    <row r="6" spans="1:4" x14ac:dyDescent="0.25">
      <c r="C6" s="3"/>
    </row>
    <row r="7" spans="1:4" x14ac:dyDescent="0.25">
      <c r="C7" s="3"/>
    </row>
    <row r="8" spans="1:4" x14ac:dyDescent="0.25">
      <c r="C8" s="3"/>
    </row>
    <row r="9" spans="1:4" x14ac:dyDescent="0.25">
      <c r="C9" s="3"/>
    </row>
    <row r="10" spans="1:4" x14ac:dyDescent="0.25">
      <c r="C10" s="3"/>
    </row>
    <row r="11" spans="1:4" x14ac:dyDescent="0.25">
      <c r="C11" s="3"/>
    </row>
    <row r="12" spans="1:4" x14ac:dyDescent="0.25">
      <c r="C12" s="3"/>
    </row>
    <row r="13" spans="1:4" x14ac:dyDescent="0.25">
      <c r="C13" s="3"/>
    </row>
  </sheetData>
  <pageMargins left="0.70866141732283472" right="0.70866141732283472" top="0.74803149606299213" bottom="0.74803149606299213" header="0.31496062992125984" footer="0.31496062992125984"/>
  <pageSetup paperSize="9" fitToHeight="50" orientation="landscape" verticalDpi="0" r:id="rId1"/>
  <headerFooter>
    <oddHeader>&amp;L&amp;A&amp;R&amp;F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3"/>
  <sheetViews>
    <sheetView workbookViewId="0">
      <selection activeCell="F17" sqref="F17"/>
    </sheetView>
  </sheetViews>
  <sheetFormatPr defaultRowHeight="15" x14ac:dyDescent="0.25"/>
  <cols>
    <col min="1" max="1" width="48.42578125" customWidth="1"/>
    <col min="2" max="2" width="18.140625" bestFit="1" customWidth="1"/>
    <col min="4" max="4" width="30.28515625" customWidth="1"/>
    <col min="5" max="5" width="34.140625" bestFit="1" customWidth="1"/>
    <col min="6" max="6" width="34.140625" customWidth="1"/>
    <col min="7" max="7" width="29" bestFit="1" customWidth="1"/>
  </cols>
  <sheetData>
    <row r="1" spans="1:7" x14ac:dyDescent="0.25">
      <c r="A1" s="1" t="s">
        <v>0</v>
      </c>
      <c r="B1" s="1" t="s">
        <v>4</v>
      </c>
      <c r="C1" s="1"/>
      <c r="D1" s="2" t="s">
        <v>9</v>
      </c>
      <c r="E1" s="2" t="s">
        <v>11</v>
      </c>
      <c r="F1" s="2" t="s">
        <v>74</v>
      </c>
      <c r="G1" s="2" t="s">
        <v>12</v>
      </c>
    </row>
    <row r="2" spans="1:7" x14ac:dyDescent="0.25">
      <c r="A2" s="21" t="s">
        <v>8</v>
      </c>
      <c r="B2" s="21"/>
      <c r="C2" s="21"/>
      <c r="D2" s="22">
        <v>1620</v>
      </c>
      <c r="E2" s="22">
        <v>469.21</v>
      </c>
      <c r="F2" s="23">
        <v>2020</v>
      </c>
      <c r="G2" s="24" t="s">
        <v>73</v>
      </c>
    </row>
    <row r="3" spans="1:7" x14ac:dyDescent="0.25">
      <c r="A3" s="21" t="s">
        <v>10</v>
      </c>
      <c r="B3" s="21"/>
      <c r="C3" s="21"/>
      <c r="D3" s="22">
        <v>10504.44</v>
      </c>
      <c r="E3" s="22">
        <v>10504.44</v>
      </c>
      <c r="F3" s="23">
        <v>2020</v>
      </c>
      <c r="G3" s="25">
        <v>44151</v>
      </c>
    </row>
    <row r="4" spans="1:7" x14ac:dyDescent="0.25">
      <c r="A4" s="21" t="s">
        <v>75</v>
      </c>
      <c r="B4" s="21"/>
      <c r="C4" s="21"/>
      <c r="D4" s="22">
        <v>199</v>
      </c>
      <c r="E4" s="22">
        <v>199</v>
      </c>
      <c r="F4" s="23">
        <v>2021</v>
      </c>
      <c r="G4" s="25">
        <v>44393</v>
      </c>
    </row>
    <row r="5" spans="1:7" x14ac:dyDescent="0.25">
      <c r="A5" s="8" t="s">
        <v>76</v>
      </c>
      <c r="B5" s="8"/>
      <c r="C5" s="9"/>
      <c r="D5" s="9">
        <v>1800</v>
      </c>
      <c r="E5" s="9">
        <v>1800</v>
      </c>
      <c r="F5" s="20" t="s">
        <v>77</v>
      </c>
      <c r="G5" s="13">
        <v>44151</v>
      </c>
    </row>
    <row r="6" spans="1:7" x14ac:dyDescent="0.25">
      <c r="A6" s="21" t="s">
        <v>78</v>
      </c>
      <c r="B6" s="22"/>
      <c r="C6" s="22"/>
      <c r="D6" s="22">
        <v>1670.4</v>
      </c>
      <c r="E6" s="22">
        <v>1670.4</v>
      </c>
      <c r="F6" s="23">
        <v>2020</v>
      </c>
      <c r="G6" s="25">
        <v>44043</v>
      </c>
    </row>
    <row r="7" spans="1:7" x14ac:dyDescent="0.25">
      <c r="A7" s="21" t="s">
        <v>234</v>
      </c>
      <c r="B7" s="26"/>
      <c r="C7" s="26"/>
      <c r="D7" s="22">
        <v>30048.51</v>
      </c>
      <c r="E7" s="22">
        <v>30048.51</v>
      </c>
      <c r="F7" s="23">
        <v>2021</v>
      </c>
      <c r="G7" s="27" t="s">
        <v>235</v>
      </c>
    </row>
    <row r="8" spans="1:7" x14ac:dyDescent="0.25">
      <c r="C8" s="3"/>
      <c r="D8" s="3"/>
      <c r="E8" s="3"/>
      <c r="F8" s="7"/>
      <c r="G8" s="4"/>
    </row>
    <row r="9" spans="1:7" x14ac:dyDescent="0.25">
      <c r="F9" s="7"/>
      <c r="G9" s="4"/>
    </row>
    <row r="10" spans="1:7" x14ac:dyDescent="0.25">
      <c r="F10" s="7"/>
      <c r="G10" s="4"/>
    </row>
    <row r="11" spans="1:7" x14ac:dyDescent="0.25">
      <c r="F11" s="7"/>
      <c r="G11" s="4"/>
    </row>
    <row r="12" spans="1:7" x14ac:dyDescent="0.25">
      <c r="F12" s="7"/>
      <c r="G12" s="4"/>
    </row>
    <row r="13" spans="1:7" x14ac:dyDescent="0.25">
      <c r="F13" s="7"/>
      <c r="G13" s="4"/>
    </row>
    <row r="14" spans="1:7" x14ac:dyDescent="0.25">
      <c r="F14" s="7"/>
      <c r="G14" s="4"/>
    </row>
    <row r="15" spans="1:7" x14ac:dyDescent="0.25">
      <c r="F15" s="7"/>
      <c r="G15" s="4"/>
    </row>
    <row r="16" spans="1:7" x14ac:dyDescent="0.25">
      <c r="F16" s="7"/>
      <c r="G16" s="4"/>
    </row>
    <row r="17" spans="6:7" x14ac:dyDescent="0.25">
      <c r="F17" s="7"/>
      <c r="G17" s="4"/>
    </row>
    <row r="18" spans="6:7" x14ac:dyDescent="0.25">
      <c r="F18" s="7"/>
      <c r="G18" s="4"/>
    </row>
    <row r="19" spans="6:7" x14ac:dyDescent="0.25">
      <c r="F19" s="7"/>
      <c r="G19" s="4"/>
    </row>
    <row r="20" spans="6:7" x14ac:dyDescent="0.25">
      <c r="F20" s="7"/>
      <c r="G20" s="4"/>
    </row>
    <row r="21" spans="6:7" x14ac:dyDescent="0.25">
      <c r="F21" s="7"/>
    </row>
    <row r="22" spans="6:7" x14ac:dyDescent="0.25">
      <c r="F22" s="7"/>
    </row>
    <row r="23" spans="6:7" x14ac:dyDescent="0.25">
      <c r="F23" s="7"/>
    </row>
    <row r="24" spans="6:7" x14ac:dyDescent="0.25">
      <c r="F24" s="7"/>
    </row>
    <row r="25" spans="6:7" x14ac:dyDescent="0.25">
      <c r="F25" s="7"/>
    </row>
    <row r="26" spans="6:7" x14ac:dyDescent="0.25">
      <c r="F26" s="7"/>
    </row>
    <row r="27" spans="6:7" x14ac:dyDescent="0.25">
      <c r="F27" s="7"/>
    </row>
    <row r="28" spans="6:7" x14ac:dyDescent="0.25">
      <c r="F28" s="7"/>
    </row>
    <row r="29" spans="6:7" x14ac:dyDescent="0.25">
      <c r="F29" s="7"/>
    </row>
    <row r="30" spans="6:7" x14ac:dyDescent="0.25">
      <c r="F30" s="7"/>
    </row>
    <row r="31" spans="6:7" x14ac:dyDescent="0.25">
      <c r="F31" s="7"/>
    </row>
    <row r="32" spans="6:7" x14ac:dyDescent="0.25">
      <c r="F32" s="7"/>
    </row>
    <row r="33" spans="6:6" x14ac:dyDescent="0.25">
      <c r="F33" s="7"/>
    </row>
  </sheetData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9"/>
  <sheetViews>
    <sheetView workbookViewId="0">
      <selection activeCell="L10" sqref="L10"/>
    </sheetView>
  </sheetViews>
  <sheetFormatPr defaultRowHeight="15" x14ac:dyDescent="0.25"/>
  <cols>
    <col min="1" max="1" width="42.7109375" bestFit="1" customWidth="1"/>
    <col min="2" max="2" width="18.140625" bestFit="1" customWidth="1"/>
    <col min="4" max="4" width="20.42578125" bestFit="1" customWidth="1"/>
    <col min="5" max="5" width="31.28515625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9</v>
      </c>
      <c r="E1" s="2" t="s">
        <v>39</v>
      </c>
    </row>
    <row r="2" spans="1:5" x14ac:dyDescent="0.25">
      <c r="A2" s="8" t="s">
        <v>40</v>
      </c>
      <c r="B2" s="8"/>
      <c r="C2" s="8"/>
      <c r="D2" s="9">
        <v>15967</v>
      </c>
      <c r="E2" s="13">
        <v>44587</v>
      </c>
    </row>
    <row r="3" spans="1:5" x14ac:dyDescent="0.25">
      <c r="A3" s="8" t="s">
        <v>202</v>
      </c>
      <c r="B3" s="8"/>
      <c r="C3" s="8"/>
      <c r="D3" s="8">
        <v>120.58</v>
      </c>
      <c r="E3" s="13">
        <v>44235</v>
      </c>
    </row>
    <row r="4" spans="1:5" x14ac:dyDescent="0.25">
      <c r="A4" s="8" t="s">
        <v>202</v>
      </c>
      <c r="B4" s="8"/>
      <c r="C4" s="8"/>
      <c r="D4" s="8">
        <v>409.86</v>
      </c>
      <c r="E4" s="13">
        <v>44368</v>
      </c>
    </row>
    <row r="5" spans="1:5" x14ac:dyDescent="0.25">
      <c r="A5" s="8" t="s">
        <v>202</v>
      </c>
      <c r="B5" s="8"/>
      <c r="C5" s="8"/>
      <c r="D5" s="8">
        <v>298.66000000000003</v>
      </c>
      <c r="E5" s="13">
        <v>44453</v>
      </c>
    </row>
    <row r="6" spans="1:5" x14ac:dyDescent="0.25">
      <c r="A6" s="8" t="s">
        <v>203</v>
      </c>
      <c r="B6" s="8"/>
      <c r="C6" s="8"/>
      <c r="D6" s="9">
        <v>1002.14</v>
      </c>
      <c r="E6" s="13">
        <v>44474</v>
      </c>
    </row>
    <row r="7" spans="1:5" x14ac:dyDescent="0.25">
      <c r="A7" s="8" t="s">
        <v>204</v>
      </c>
      <c r="B7" s="8"/>
      <c r="C7" s="8"/>
      <c r="D7" s="9">
        <v>2220</v>
      </c>
      <c r="E7" s="13">
        <v>44530</v>
      </c>
    </row>
    <row r="8" spans="1:5" x14ac:dyDescent="0.25">
      <c r="A8" s="8" t="s">
        <v>202</v>
      </c>
      <c r="B8" s="8"/>
      <c r="C8" s="8"/>
      <c r="D8" s="8">
        <v>590.26</v>
      </c>
      <c r="E8" s="13">
        <v>44546</v>
      </c>
    </row>
    <row r="9" spans="1:5" x14ac:dyDescent="0.25">
      <c r="A9" t="s">
        <v>300</v>
      </c>
      <c r="D9" s="3">
        <v>7800.5</v>
      </c>
      <c r="E9" s="4">
        <v>44587</v>
      </c>
    </row>
    <row r="10" spans="1:5" x14ac:dyDescent="0.25">
      <c r="A10" t="s">
        <v>301</v>
      </c>
      <c r="D10" s="3">
        <v>2150</v>
      </c>
      <c r="E10" s="4">
        <v>44869</v>
      </c>
    </row>
    <row r="11" spans="1:5" x14ac:dyDescent="0.25">
      <c r="A11" t="s">
        <v>302</v>
      </c>
      <c r="D11" s="3">
        <v>499.62</v>
      </c>
      <c r="E11" s="4">
        <v>44595</v>
      </c>
    </row>
    <row r="12" spans="1:5" x14ac:dyDescent="0.25">
      <c r="A12" t="s">
        <v>302</v>
      </c>
      <c r="D12" s="3">
        <v>1517.8</v>
      </c>
      <c r="E12" s="4">
        <v>44740</v>
      </c>
    </row>
    <row r="13" spans="1:5" x14ac:dyDescent="0.25">
      <c r="A13" t="s">
        <v>302</v>
      </c>
      <c r="D13" s="3">
        <v>415.38</v>
      </c>
      <c r="E13" s="4">
        <v>44740</v>
      </c>
    </row>
    <row r="14" spans="1:5" x14ac:dyDescent="0.25">
      <c r="A14" t="s">
        <v>302</v>
      </c>
      <c r="D14" s="3">
        <v>540</v>
      </c>
      <c r="E14" s="4">
        <v>44818</v>
      </c>
    </row>
    <row r="15" spans="1:5" x14ac:dyDescent="0.25">
      <c r="A15" t="s">
        <v>302</v>
      </c>
      <c r="D15" s="3">
        <v>780</v>
      </c>
      <c r="E15" s="4">
        <v>44818</v>
      </c>
    </row>
    <row r="16" spans="1:5" x14ac:dyDescent="0.25">
      <c r="A16" t="s">
        <v>303</v>
      </c>
      <c r="D16" s="3">
        <v>1598.1</v>
      </c>
      <c r="E16" s="4">
        <v>45008</v>
      </c>
    </row>
    <row r="17" spans="1:5" x14ac:dyDescent="0.25">
      <c r="A17" t="s">
        <v>304</v>
      </c>
      <c r="D17" s="3">
        <v>97675</v>
      </c>
      <c r="E17" s="4">
        <v>44956</v>
      </c>
    </row>
    <row r="18" spans="1:5" x14ac:dyDescent="0.25">
      <c r="A18" t="s">
        <v>305</v>
      </c>
      <c r="D18" s="3">
        <v>44824</v>
      </c>
      <c r="E18" s="4">
        <v>44956</v>
      </c>
    </row>
    <row r="19" spans="1:5" x14ac:dyDescent="0.25">
      <c r="A19" t="s">
        <v>306</v>
      </c>
      <c r="D19" s="3">
        <v>300000</v>
      </c>
      <c r="E19" t="s">
        <v>307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0"/>
  <sheetViews>
    <sheetView zoomScaleNormal="100" workbookViewId="0">
      <selection activeCell="A13" sqref="A13"/>
    </sheetView>
  </sheetViews>
  <sheetFormatPr defaultRowHeight="15" x14ac:dyDescent="0.25"/>
  <cols>
    <col min="1" max="1" width="75.42578125" bestFit="1" customWidth="1"/>
    <col min="2" max="2" width="21.42578125" customWidth="1"/>
    <col min="3" max="3" width="24.42578125" customWidth="1"/>
    <col min="4" max="4" width="36.85546875" bestFit="1" customWidth="1"/>
  </cols>
  <sheetData>
    <row r="1" spans="1:5" x14ac:dyDescent="0.25">
      <c r="A1" s="1" t="s">
        <v>0</v>
      </c>
      <c r="B1" s="1" t="s">
        <v>4</v>
      </c>
      <c r="C1" s="2" t="s">
        <v>9</v>
      </c>
      <c r="D1" s="2" t="s">
        <v>39</v>
      </c>
      <c r="E1" s="2"/>
    </row>
    <row r="2" spans="1:5" x14ac:dyDescent="0.25">
      <c r="A2" s="8" t="s">
        <v>193</v>
      </c>
      <c r="B2" s="8" t="s">
        <v>194</v>
      </c>
      <c r="C2" s="9">
        <v>57839.98</v>
      </c>
      <c r="D2" s="9" t="s">
        <v>195</v>
      </c>
    </row>
    <row r="3" spans="1:5" x14ac:dyDescent="0.25">
      <c r="A3" s="8" t="s">
        <v>196</v>
      </c>
      <c r="B3" s="8" t="s">
        <v>197</v>
      </c>
      <c r="C3" s="9">
        <v>134598.66</v>
      </c>
      <c r="D3" s="9" t="s">
        <v>198</v>
      </c>
    </row>
    <row r="4" spans="1:5" x14ac:dyDescent="0.25">
      <c r="A4" s="8" t="s">
        <v>199</v>
      </c>
      <c r="B4" s="8" t="s">
        <v>200</v>
      </c>
      <c r="C4" s="11">
        <v>69974.100000000006</v>
      </c>
      <c r="D4" s="9" t="s">
        <v>201</v>
      </c>
    </row>
    <row r="7" spans="1:5" x14ac:dyDescent="0.25">
      <c r="A7" s="8" t="s">
        <v>369</v>
      </c>
      <c r="B7" s="8" t="s">
        <v>370</v>
      </c>
      <c r="C7" s="9">
        <v>25837.279999999999</v>
      </c>
      <c r="D7" s="9" t="s">
        <v>371</v>
      </c>
    </row>
    <row r="8" spans="1:5" x14ac:dyDescent="0.25">
      <c r="A8" s="8" t="s">
        <v>369</v>
      </c>
      <c r="B8" s="8" t="s">
        <v>372</v>
      </c>
      <c r="C8" s="9">
        <v>-968.56</v>
      </c>
      <c r="D8" s="9" t="s">
        <v>373</v>
      </c>
    </row>
    <row r="10" spans="1:5" x14ac:dyDescent="0.25">
      <c r="A10" s="9" t="s">
        <v>394</v>
      </c>
      <c r="B10" s="9" t="s">
        <v>392</v>
      </c>
      <c r="C10" s="9">
        <v>21140</v>
      </c>
      <c r="D10" s="8" t="s">
        <v>393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workbookViewId="0">
      <selection activeCell="D3" sqref="A2:D3"/>
    </sheetView>
  </sheetViews>
  <sheetFormatPr defaultRowHeight="15" x14ac:dyDescent="0.25"/>
  <cols>
    <col min="1" max="1" width="38.85546875" bestFit="1" customWidth="1"/>
    <col min="2" max="2" width="13.140625" bestFit="1" customWidth="1"/>
    <col min="3" max="3" width="9.42578125" bestFit="1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128</v>
      </c>
      <c r="B2" t="s">
        <v>127</v>
      </c>
      <c r="C2" s="3">
        <v>6005.44</v>
      </c>
      <c r="D2" t="s">
        <v>309</v>
      </c>
    </row>
    <row r="3" spans="1:4" x14ac:dyDescent="0.25">
      <c r="A3" t="s">
        <v>403</v>
      </c>
      <c r="B3" t="s">
        <v>308</v>
      </c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"/>
  <sheetViews>
    <sheetView workbookViewId="0">
      <selection activeCell="R21" sqref="R21"/>
    </sheetView>
  </sheetViews>
  <sheetFormatPr defaultRowHeight="15" x14ac:dyDescent="0.25"/>
  <cols>
    <col min="1" max="1" width="60.85546875" bestFit="1" customWidth="1"/>
    <col min="2" max="2" width="18.140625" bestFit="1" customWidth="1"/>
    <col min="4" max="4" width="9.42578125" bestFit="1" customWidth="1"/>
    <col min="5" max="5" width="29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2</v>
      </c>
      <c r="E1" s="2" t="s">
        <v>3</v>
      </c>
    </row>
    <row r="2" spans="1:5" x14ac:dyDescent="0.25">
      <c r="A2" s="8" t="s">
        <v>209</v>
      </c>
      <c r="B2" s="8" t="s">
        <v>210</v>
      </c>
      <c r="C2" s="8"/>
      <c r="D2" s="9">
        <v>23470.2</v>
      </c>
      <c r="E2" s="9" t="s"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CA72-6344-44B6-8C25-4C7439BACBA3}">
  <dimension ref="A1:F3"/>
  <sheetViews>
    <sheetView workbookViewId="0">
      <selection activeCell="C8" sqref="C8"/>
    </sheetView>
  </sheetViews>
  <sheetFormatPr defaultRowHeight="15" x14ac:dyDescent="0.25"/>
  <cols>
    <col min="1" max="1" width="25" customWidth="1"/>
    <col min="2" max="2" width="27.42578125" customWidth="1"/>
    <col min="3" max="3" width="20.7109375" customWidth="1"/>
    <col min="4" max="4" width="25.285156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6" x14ac:dyDescent="0.25">
      <c r="A2" t="s">
        <v>249</v>
      </c>
      <c r="B2" s="1">
        <v>375000</v>
      </c>
      <c r="C2" s="29">
        <v>30000</v>
      </c>
      <c r="D2" s="30">
        <v>44998</v>
      </c>
      <c r="E2" s="1"/>
      <c r="F2" s="1"/>
    </row>
    <row r="3" spans="1:6" x14ac:dyDescent="0.25">
      <c r="B3" s="1"/>
      <c r="C3" s="1"/>
      <c r="D3" s="1"/>
      <c r="E3" s="1"/>
      <c r="F3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C21" sqref="C21"/>
    </sheetView>
  </sheetViews>
  <sheetFormatPr defaultRowHeight="15" x14ac:dyDescent="0.25"/>
  <cols>
    <col min="1" max="1" width="38.85546875" bestFit="1" customWidth="1"/>
    <col min="2" max="2" width="21" bestFit="1" customWidth="1"/>
    <col min="3" max="3" width="15.7109375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237</v>
      </c>
      <c r="B2" s="1">
        <v>375000</v>
      </c>
      <c r="C2" s="2">
        <v>1990</v>
      </c>
      <c r="D2" s="28">
        <v>44778</v>
      </c>
    </row>
    <row r="3" spans="1:4" x14ac:dyDescent="0.25">
      <c r="A3" t="s">
        <v>238</v>
      </c>
      <c r="B3" s="1">
        <v>375000</v>
      </c>
      <c r="C3" s="2">
        <v>1990</v>
      </c>
      <c r="D3" s="28">
        <v>44837</v>
      </c>
    </row>
    <row r="4" spans="1:4" x14ac:dyDescent="0.25">
      <c r="A4" t="s">
        <v>405</v>
      </c>
      <c r="B4" s="1">
        <v>375000</v>
      </c>
      <c r="C4" s="2">
        <v>1200</v>
      </c>
      <c r="D4" s="28">
        <v>44904</v>
      </c>
    </row>
    <row r="5" spans="1:4" x14ac:dyDescent="0.25">
      <c r="A5" t="s">
        <v>248</v>
      </c>
      <c r="B5" s="1">
        <v>375000</v>
      </c>
      <c r="C5" s="2">
        <v>1990</v>
      </c>
      <c r="D5" s="28">
        <v>44944</v>
      </c>
    </row>
    <row r="6" spans="1:4" x14ac:dyDescent="0.25">
      <c r="B6" s="1"/>
      <c r="C6" s="2"/>
      <c r="D6" s="28"/>
    </row>
    <row r="7" spans="1:4" x14ac:dyDescent="0.25">
      <c r="D7" s="28"/>
    </row>
    <row r="8" spans="1:4" x14ac:dyDescent="0.25">
      <c r="D8" s="28"/>
    </row>
    <row r="9" spans="1:4" x14ac:dyDescent="0.25">
      <c r="D9" s="28"/>
    </row>
    <row r="10" spans="1:4" x14ac:dyDescent="0.25">
      <c r="D10" s="28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&amp;L&amp;D&amp;T&amp;F&amp;A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74E0-41BB-45DA-99D0-B9E63C155948}">
  <dimension ref="A1:D5"/>
  <sheetViews>
    <sheetView workbookViewId="0">
      <selection activeCell="B15" sqref="B15"/>
    </sheetView>
  </sheetViews>
  <sheetFormatPr defaultRowHeight="15" x14ac:dyDescent="0.25"/>
  <cols>
    <col min="1" max="1" width="30.28515625" bestFit="1" customWidth="1"/>
    <col min="2" max="2" width="13.140625" bestFit="1" customWidth="1"/>
    <col min="3" max="3" width="9.42578125" bestFit="1" customWidth="1"/>
    <col min="4" max="4" width="14.28515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404</v>
      </c>
      <c r="B2" s="1">
        <v>2022</v>
      </c>
      <c r="C2" s="2">
        <v>1700</v>
      </c>
      <c r="D2" s="28">
        <v>45040</v>
      </c>
    </row>
    <row r="3" spans="1:4" x14ac:dyDescent="0.25">
      <c r="B3" s="1"/>
      <c r="C3" s="2"/>
      <c r="D3" s="28"/>
    </row>
    <row r="4" spans="1:4" x14ac:dyDescent="0.25">
      <c r="B4" s="1"/>
      <c r="C4" s="2"/>
      <c r="D4" s="28"/>
    </row>
    <row r="5" spans="1:4" x14ac:dyDescent="0.25">
      <c r="B5" s="1"/>
      <c r="C5" s="2"/>
      <c r="D5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topLeftCell="A7" workbookViewId="0">
      <selection activeCell="C37" sqref="C37"/>
    </sheetView>
  </sheetViews>
  <sheetFormatPr defaultRowHeight="15" x14ac:dyDescent="0.25"/>
  <cols>
    <col min="1" max="1" width="32.140625" bestFit="1" customWidth="1"/>
    <col min="2" max="2" width="14.7109375" bestFit="1" customWidth="1"/>
    <col min="3" max="3" width="10.140625" bestFit="1" customWidth="1"/>
    <col min="4" max="4" width="32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61</v>
      </c>
      <c r="B2" s="8" t="s">
        <v>57</v>
      </c>
      <c r="C2" s="10">
        <v>16502.490000000002</v>
      </c>
      <c r="D2" s="9" t="s">
        <v>62</v>
      </c>
    </row>
    <row r="3" spans="1:4" x14ac:dyDescent="0.25">
      <c r="A3" s="8" t="s">
        <v>60</v>
      </c>
      <c r="B3" s="8" t="s">
        <v>57</v>
      </c>
      <c r="C3" s="10">
        <v>11988.41</v>
      </c>
      <c r="D3" s="9" t="s">
        <v>62</v>
      </c>
    </row>
    <row r="4" spans="1:4" x14ac:dyDescent="0.25">
      <c r="A4" s="8" t="s">
        <v>59</v>
      </c>
      <c r="B4" s="8" t="s">
        <v>58</v>
      </c>
      <c r="C4" s="10">
        <v>12793.41</v>
      </c>
      <c r="D4" s="9" t="s">
        <v>63</v>
      </c>
    </row>
    <row r="5" spans="1:4" x14ac:dyDescent="0.25">
      <c r="A5" s="8" t="s">
        <v>129</v>
      </c>
      <c r="B5" s="8" t="s">
        <v>132</v>
      </c>
      <c r="C5" s="10">
        <v>13130.44</v>
      </c>
      <c r="D5" s="8" t="s">
        <v>130</v>
      </c>
    </row>
    <row r="6" spans="1:4" x14ac:dyDescent="0.25">
      <c r="A6" s="8" t="s">
        <v>131</v>
      </c>
      <c r="B6" s="8" t="s">
        <v>133</v>
      </c>
      <c r="C6" s="16">
        <v>12421.77</v>
      </c>
      <c r="D6" s="8" t="s">
        <v>134</v>
      </c>
    </row>
    <row r="7" spans="1:4" x14ac:dyDescent="0.25">
      <c r="A7" s="8" t="s">
        <v>139</v>
      </c>
      <c r="B7" s="8" t="s">
        <v>133</v>
      </c>
      <c r="C7" s="10">
        <v>13512.47</v>
      </c>
      <c r="D7" s="8" t="s">
        <v>134</v>
      </c>
    </row>
    <row r="8" spans="1:4" x14ac:dyDescent="0.25">
      <c r="A8" s="8" t="s">
        <v>137</v>
      </c>
      <c r="B8" s="8" t="s">
        <v>135</v>
      </c>
      <c r="C8" s="10">
        <v>13263.37</v>
      </c>
      <c r="D8" s="8" t="s">
        <v>136</v>
      </c>
    </row>
    <row r="9" spans="1:4" x14ac:dyDescent="0.25">
      <c r="A9" s="8" t="s">
        <v>138</v>
      </c>
      <c r="B9" s="8" t="s">
        <v>135</v>
      </c>
      <c r="C9" s="10">
        <v>4880.24</v>
      </c>
      <c r="D9" s="8" t="s">
        <v>136</v>
      </c>
    </row>
    <row r="10" spans="1:4" x14ac:dyDescent="0.25">
      <c r="A10" t="s">
        <v>310</v>
      </c>
      <c r="B10" t="s">
        <v>311</v>
      </c>
      <c r="C10" s="3">
        <v>22221.25</v>
      </c>
      <c r="D10" t="s">
        <v>312</v>
      </c>
    </row>
    <row r="11" spans="1:4" x14ac:dyDescent="0.25">
      <c r="A11" t="s">
        <v>313</v>
      </c>
      <c r="B11" t="s">
        <v>314</v>
      </c>
      <c r="C11" s="3">
        <v>13417.28</v>
      </c>
      <c r="D11" t="s">
        <v>315</v>
      </c>
    </row>
    <row r="12" spans="1:4" x14ac:dyDescent="0.25">
      <c r="A12" t="s">
        <v>316</v>
      </c>
      <c r="B12" t="s">
        <v>317</v>
      </c>
      <c r="C12" s="3">
        <v>4840.84</v>
      </c>
      <c r="D12" t="s">
        <v>318</v>
      </c>
    </row>
    <row r="13" spans="1:4" x14ac:dyDescent="0.25">
      <c r="A13" t="s">
        <v>319</v>
      </c>
      <c r="B13" t="s">
        <v>320</v>
      </c>
      <c r="C13" s="3">
        <v>13416.26</v>
      </c>
      <c r="D13" t="s">
        <v>322</v>
      </c>
    </row>
    <row r="14" spans="1:4" x14ac:dyDescent="0.25">
      <c r="A14" t="s">
        <v>321</v>
      </c>
      <c r="B14" t="s">
        <v>320</v>
      </c>
      <c r="C14" s="3">
        <v>13136.64</v>
      </c>
      <c r="D14" t="s">
        <v>322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&amp;L&amp;A&amp;R&amp;F</oddHead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topLeftCell="A16" workbookViewId="0">
      <selection activeCell="D24" sqref="D24"/>
    </sheetView>
  </sheetViews>
  <sheetFormatPr defaultRowHeight="15" x14ac:dyDescent="0.25"/>
  <cols>
    <col min="1" max="1" width="51.42578125" bestFit="1" customWidth="1"/>
    <col min="2" max="2" width="18.85546875" bestFit="1" customWidth="1"/>
    <col min="3" max="3" width="10.140625" bestFit="1" customWidth="1"/>
    <col min="4" max="4" width="21.710937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84</v>
      </c>
      <c r="B2" s="8" t="s">
        <v>85</v>
      </c>
      <c r="C2" s="9">
        <v>4300</v>
      </c>
      <c r="D2" s="8" t="s">
        <v>86</v>
      </c>
    </row>
    <row r="3" spans="1:4" x14ac:dyDescent="0.25">
      <c r="A3" s="8" t="s">
        <v>87</v>
      </c>
      <c r="B3" s="8" t="s">
        <v>88</v>
      </c>
      <c r="C3" s="9">
        <v>4000</v>
      </c>
      <c r="D3" s="8" t="s">
        <v>89</v>
      </c>
    </row>
    <row r="4" spans="1:4" x14ac:dyDescent="0.25">
      <c r="A4" s="8" t="s">
        <v>90</v>
      </c>
      <c r="B4" s="8" t="s">
        <v>91</v>
      </c>
      <c r="C4" s="9">
        <v>2400</v>
      </c>
      <c r="D4" s="8" t="s">
        <v>89</v>
      </c>
    </row>
    <row r="5" spans="1:4" x14ac:dyDescent="0.25">
      <c r="A5" s="8" t="s">
        <v>94</v>
      </c>
      <c r="B5" s="8" t="s">
        <v>92</v>
      </c>
      <c r="C5" s="9">
        <v>4000</v>
      </c>
      <c r="D5" s="8" t="s">
        <v>93</v>
      </c>
    </row>
    <row r="6" spans="1:4" x14ac:dyDescent="0.25">
      <c r="A6" s="8" t="s">
        <v>95</v>
      </c>
      <c r="B6" s="8" t="s">
        <v>96</v>
      </c>
      <c r="C6" s="9">
        <v>3600</v>
      </c>
      <c r="D6" s="8" t="s">
        <v>93</v>
      </c>
    </row>
    <row r="7" spans="1:4" x14ac:dyDescent="0.25">
      <c r="A7" s="8" t="s">
        <v>97</v>
      </c>
      <c r="B7" s="8" t="s">
        <v>99</v>
      </c>
      <c r="C7" s="9">
        <v>4300</v>
      </c>
      <c r="D7" s="8" t="s">
        <v>93</v>
      </c>
    </row>
    <row r="8" spans="1:4" x14ac:dyDescent="0.25">
      <c r="A8" s="8" t="s">
        <v>98</v>
      </c>
      <c r="B8" s="8" t="s">
        <v>100</v>
      </c>
      <c r="C8" s="9">
        <v>3500</v>
      </c>
      <c r="D8" s="8" t="s">
        <v>102</v>
      </c>
    </row>
    <row r="9" spans="1:4" x14ac:dyDescent="0.25">
      <c r="A9" s="8" t="s">
        <v>101</v>
      </c>
      <c r="B9" s="8" t="s">
        <v>100</v>
      </c>
      <c r="C9" s="9">
        <v>6500</v>
      </c>
      <c r="D9" s="8" t="s">
        <v>102</v>
      </c>
    </row>
    <row r="10" spans="1:4" x14ac:dyDescent="0.25">
      <c r="A10" s="8" t="s">
        <v>103</v>
      </c>
      <c r="B10" s="8" t="s">
        <v>104</v>
      </c>
      <c r="C10" s="9">
        <v>4000</v>
      </c>
      <c r="D10" s="8" t="s">
        <v>107</v>
      </c>
    </row>
    <row r="11" spans="1:4" x14ac:dyDescent="0.25">
      <c r="A11" s="8" t="s">
        <v>105</v>
      </c>
      <c r="B11" s="8" t="s">
        <v>106</v>
      </c>
      <c r="C11" s="9">
        <v>4000</v>
      </c>
      <c r="D11" s="8" t="s">
        <v>108</v>
      </c>
    </row>
    <row r="12" spans="1:4" x14ac:dyDescent="0.25">
      <c r="A12" s="8" t="s">
        <v>109</v>
      </c>
      <c r="B12" s="8" t="s">
        <v>110</v>
      </c>
      <c r="C12" s="9">
        <v>2400</v>
      </c>
      <c r="D12" s="8" t="s">
        <v>108</v>
      </c>
    </row>
    <row r="13" spans="1:4" x14ac:dyDescent="0.25">
      <c r="A13" s="8" t="s">
        <v>111</v>
      </c>
      <c r="B13" s="8" t="s">
        <v>110</v>
      </c>
      <c r="C13" s="9">
        <v>4000</v>
      </c>
      <c r="D13" s="8" t="s">
        <v>112</v>
      </c>
    </row>
    <row r="14" spans="1:4" x14ac:dyDescent="0.25">
      <c r="A14" s="8" t="s">
        <v>113</v>
      </c>
      <c r="B14" s="8" t="s">
        <v>114</v>
      </c>
      <c r="C14" s="9">
        <v>4500</v>
      </c>
      <c r="D14" s="8" t="s">
        <v>115</v>
      </c>
    </row>
    <row r="15" spans="1:4" x14ac:dyDescent="0.25">
      <c r="A15" s="8" t="s">
        <v>116</v>
      </c>
      <c r="B15" s="8" t="s">
        <v>117</v>
      </c>
      <c r="C15" s="9">
        <v>4500</v>
      </c>
      <c r="D15" s="8" t="s">
        <v>118</v>
      </c>
    </row>
    <row r="16" spans="1:4" x14ac:dyDescent="0.25">
      <c r="A16" s="8" t="s">
        <v>119</v>
      </c>
      <c r="B16" s="8" t="s">
        <v>120</v>
      </c>
      <c r="C16" s="9">
        <v>3000</v>
      </c>
      <c r="D16" s="8" t="s">
        <v>121</v>
      </c>
    </row>
    <row r="17" spans="1:4" x14ac:dyDescent="0.25">
      <c r="A17" s="8" t="s">
        <v>122</v>
      </c>
      <c r="B17" s="8" t="s">
        <v>123</v>
      </c>
      <c r="C17" s="9">
        <v>3000</v>
      </c>
      <c r="D17" s="8" t="s">
        <v>121</v>
      </c>
    </row>
    <row r="18" spans="1:4" x14ac:dyDescent="0.25">
      <c r="A18" s="8" t="s">
        <v>124</v>
      </c>
      <c r="B18" s="8" t="s">
        <v>125</v>
      </c>
      <c r="C18" s="9">
        <v>3800</v>
      </c>
      <c r="D18" s="8" t="s">
        <v>126</v>
      </c>
    </row>
    <row r="19" spans="1:4" x14ac:dyDescent="0.25">
      <c r="A19" s="8" t="s">
        <v>207</v>
      </c>
      <c r="B19" s="8" t="s">
        <v>206</v>
      </c>
      <c r="C19" s="9">
        <v>1965</v>
      </c>
      <c r="D19" s="8" t="s">
        <v>208</v>
      </c>
    </row>
    <row r="20" spans="1:4" x14ac:dyDescent="0.25">
      <c r="A20" t="s">
        <v>239</v>
      </c>
      <c r="B20" t="s">
        <v>241</v>
      </c>
      <c r="C20" s="3">
        <v>1965</v>
      </c>
      <c r="D20" t="s">
        <v>240</v>
      </c>
    </row>
    <row r="21" spans="1:4" x14ac:dyDescent="0.25">
      <c r="A21" t="s">
        <v>244</v>
      </c>
      <c r="B21" t="s">
        <v>242</v>
      </c>
      <c r="C21" s="3">
        <v>3870.34</v>
      </c>
      <c r="D21" t="s">
        <v>246</v>
      </c>
    </row>
    <row r="22" spans="1:4" x14ac:dyDescent="0.25">
      <c r="A22" t="s">
        <v>245</v>
      </c>
      <c r="B22" t="s">
        <v>243</v>
      </c>
      <c r="C22" s="3">
        <v>1128.93</v>
      </c>
      <c r="D22" t="s">
        <v>247</v>
      </c>
    </row>
    <row r="23" spans="1:4" x14ac:dyDescent="0.25">
      <c r="A23" t="s">
        <v>251</v>
      </c>
      <c r="B23" t="s">
        <v>252</v>
      </c>
      <c r="C23" s="3">
        <v>45968.92</v>
      </c>
    </row>
    <row r="24" spans="1:4" x14ac:dyDescent="0.25">
      <c r="A24" t="s">
        <v>323</v>
      </c>
      <c r="B24" t="s">
        <v>324</v>
      </c>
      <c r="C24" s="3">
        <v>10955.96</v>
      </c>
    </row>
    <row r="25" spans="1:4" x14ac:dyDescent="0.25">
      <c r="A25" t="s">
        <v>250</v>
      </c>
      <c r="B25" t="s">
        <v>253</v>
      </c>
      <c r="C25" s="3">
        <v>145000</v>
      </c>
    </row>
    <row r="26" spans="1:4" x14ac:dyDescent="0.25">
      <c r="A26" t="s">
        <v>254</v>
      </c>
      <c r="B26" t="s">
        <v>255</v>
      </c>
      <c r="C26" s="3">
        <v>3000</v>
      </c>
      <c r="D26" t="s">
        <v>256</v>
      </c>
    </row>
    <row r="27" spans="1:4" x14ac:dyDescent="0.25">
      <c r="A27" t="s">
        <v>259</v>
      </c>
      <c r="B27" t="s">
        <v>257</v>
      </c>
      <c r="C27" s="3">
        <v>4000</v>
      </c>
      <c r="D27" t="s">
        <v>258</v>
      </c>
    </row>
    <row r="28" spans="1:4" x14ac:dyDescent="0.25">
      <c r="A28" t="s">
        <v>260</v>
      </c>
      <c r="B28" t="s">
        <v>261</v>
      </c>
      <c r="C28" s="3">
        <v>3000</v>
      </c>
      <c r="D28" t="s">
        <v>262</v>
      </c>
    </row>
    <row r="29" spans="1:4" x14ac:dyDescent="0.25">
      <c r="A29" t="s">
        <v>263</v>
      </c>
      <c r="B29" t="s">
        <v>264</v>
      </c>
      <c r="C29" s="3">
        <v>4000</v>
      </c>
      <c r="D29" t="s">
        <v>265</v>
      </c>
    </row>
    <row r="30" spans="1:4" x14ac:dyDescent="0.25">
      <c r="A30" t="s">
        <v>266</v>
      </c>
      <c r="B30" t="s">
        <v>267</v>
      </c>
      <c r="C30" s="3">
        <v>4500</v>
      </c>
      <c r="D30" t="s">
        <v>268</v>
      </c>
    </row>
    <row r="31" spans="1:4" x14ac:dyDescent="0.25">
      <c r="A31" t="s">
        <v>269</v>
      </c>
      <c r="B31" t="s">
        <v>270</v>
      </c>
      <c r="C31" s="3">
        <v>4000</v>
      </c>
      <c r="D31" t="s">
        <v>271</v>
      </c>
    </row>
    <row r="32" spans="1:4" x14ac:dyDescent="0.25">
      <c r="A32" t="s">
        <v>272</v>
      </c>
      <c r="B32" t="s">
        <v>273</v>
      </c>
      <c r="C32" s="3">
        <v>4500</v>
      </c>
      <c r="D32" t="s">
        <v>274</v>
      </c>
    </row>
    <row r="33" spans="1:4" x14ac:dyDescent="0.25">
      <c r="A33" t="s">
        <v>275</v>
      </c>
      <c r="B33" t="s">
        <v>276</v>
      </c>
      <c r="C33" s="3">
        <v>4000</v>
      </c>
      <c r="D33" t="s">
        <v>277</v>
      </c>
    </row>
    <row r="34" spans="1:4" x14ac:dyDescent="0.25">
      <c r="A34" t="s">
        <v>278</v>
      </c>
      <c r="B34" t="s">
        <v>279</v>
      </c>
      <c r="C34" s="3">
        <v>4300</v>
      </c>
      <c r="D34" t="s">
        <v>282</v>
      </c>
    </row>
    <row r="35" spans="1:4" x14ac:dyDescent="0.25">
      <c r="A35" t="s">
        <v>280</v>
      </c>
      <c r="B35" t="s">
        <v>281</v>
      </c>
      <c r="C35" s="3">
        <v>3400</v>
      </c>
      <c r="D35" t="s">
        <v>274</v>
      </c>
    </row>
    <row r="36" spans="1:4" x14ac:dyDescent="0.25">
      <c r="A36" t="s">
        <v>285</v>
      </c>
      <c r="B36" t="s">
        <v>283</v>
      </c>
      <c r="C36" s="3">
        <v>4000</v>
      </c>
      <c r="D36" t="s">
        <v>284</v>
      </c>
    </row>
    <row r="37" spans="1:4" x14ac:dyDescent="0.25">
      <c r="A37" t="s">
        <v>286</v>
      </c>
      <c r="B37" t="s">
        <v>287</v>
      </c>
      <c r="C37" s="3">
        <v>2633.33</v>
      </c>
      <c r="D37" t="s">
        <v>290</v>
      </c>
    </row>
    <row r="38" spans="1:4" x14ac:dyDescent="0.25">
      <c r="A38" t="s">
        <v>288</v>
      </c>
      <c r="B38" t="s">
        <v>289</v>
      </c>
      <c r="C38" s="3">
        <v>2800</v>
      </c>
      <c r="D38" t="s">
        <v>291</v>
      </c>
    </row>
    <row r="39" spans="1:4" x14ac:dyDescent="0.25">
      <c r="A39" t="s">
        <v>292</v>
      </c>
      <c r="B39" t="s">
        <v>293</v>
      </c>
      <c r="C39" s="3">
        <v>3800</v>
      </c>
      <c r="D39" t="s">
        <v>291</v>
      </c>
    </row>
    <row r="40" spans="1:4" x14ac:dyDescent="0.25">
      <c r="A40" t="s">
        <v>294</v>
      </c>
      <c r="B40" t="s">
        <v>295</v>
      </c>
      <c r="C40" s="3">
        <v>2000</v>
      </c>
      <c r="D40" t="s">
        <v>296</v>
      </c>
    </row>
    <row r="41" spans="1:4" x14ac:dyDescent="0.25">
      <c r="A41" t="s">
        <v>297</v>
      </c>
      <c r="B41" t="s">
        <v>298</v>
      </c>
      <c r="C41" s="3">
        <v>3000</v>
      </c>
      <c r="D41" t="s">
        <v>299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7" workbookViewId="0">
      <selection activeCell="D35" sqref="D35"/>
    </sheetView>
  </sheetViews>
  <sheetFormatPr defaultRowHeight="15" x14ac:dyDescent="0.25"/>
  <cols>
    <col min="1" max="1" width="48" bestFit="1" customWidth="1"/>
    <col min="2" max="2" width="21" bestFit="1" customWidth="1"/>
    <col min="3" max="3" width="9.42578125" style="3" bestFit="1" customWidth="1"/>
    <col min="4" max="4" width="30.140625" style="3" bestFit="1" customWidth="1"/>
    <col min="5" max="7" width="9.140625" style="3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142</v>
      </c>
      <c r="B2" s="12" t="s">
        <v>140</v>
      </c>
      <c r="C2" s="9">
        <v>3500</v>
      </c>
      <c r="D2" s="9" t="s">
        <v>141</v>
      </c>
    </row>
    <row r="3" spans="1:4" x14ac:dyDescent="0.25">
      <c r="A3" s="8" t="s">
        <v>143</v>
      </c>
      <c r="B3" s="8" t="s">
        <v>144</v>
      </c>
      <c r="C3" s="9">
        <v>3200</v>
      </c>
      <c r="D3" s="9" t="s">
        <v>141</v>
      </c>
    </row>
    <row r="4" spans="1:4" x14ac:dyDescent="0.25">
      <c r="A4" s="8" t="s">
        <v>145</v>
      </c>
      <c r="B4" s="8" t="s">
        <v>144</v>
      </c>
      <c r="C4" s="9">
        <v>2400</v>
      </c>
      <c r="D4" s="9" t="s">
        <v>141</v>
      </c>
    </row>
    <row r="5" spans="1:4" x14ac:dyDescent="0.25">
      <c r="A5" s="8" t="s">
        <v>147</v>
      </c>
      <c r="B5" s="8" t="s">
        <v>146</v>
      </c>
      <c r="C5" s="9">
        <v>3500</v>
      </c>
      <c r="D5" s="9" t="s">
        <v>141</v>
      </c>
    </row>
    <row r="6" spans="1:4" x14ac:dyDescent="0.25">
      <c r="A6" s="8" t="s">
        <v>149</v>
      </c>
      <c r="B6" s="8" t="s">
        <v>148</v>
      </c>
      <c r="C6" s="9">
        <v>3500</v>
      </c>
      <c r="D6" s="9" t="s">
        <v>108</v>
      </c>
    </row>
    <row r="7" spans="1:4" x14ac:dyDescent="0.25">
      <c r="A7" s="8" t="s">
        <v>150</v>
      </c>
      <c r="B7" s="8" t="s">
        <v>151</v>
      </c>
      <c r="C7" s="9">
        <v>4000</v>
      </c>
      <c r="D7" s="9" t="s">
        <v>108</v>
      </c>
    </row>
    <row r="8" spans="1:4" x14ac:dyDescent="0.25">
      <c r="A8" s="8" t="s">
        <v>152</v>
      </c>
      <c r="B8" s="8" t="s">
        <v>151</v>
      </c>
      <c r="C8" s="9">
        <v>2295.9499999999998</v>
      </c>
      <c r="D8" s="9" t="s">
        <v>108</v>
      </c>
    </row>
    <row r="9" spans="1:4" x14ac:dyDescent="0.25">
      <c r="A9" s="8" t="s">
        <v>153</v>
      </c>
      <c r="B9" s="8" t="s">
        <v>151</v>
      </c>
      <c r="C9" s="9">
        <v>3500</v>
      </c>
      <c r="D9" s="9" t="s">
        <v>108</v>
      </c>
    </row>
    <row r="10" spans="1:4" x14ac:dyDescent="0.25">
      <c r="A10" s="8" t="s">
        <v>155</v>
      </c>
      <c r="B10" s="8" t="s">
        <v>117</v>
      </c>
      <c r="C10" s="9">
        <v>2000</v>
      </c>
      <c r="D10" s="9" t="s">
        <v>154</v>
      </c>
    </row>
    <row r="11" spans="1:4" x14ac:dyDescent="0.25">
      <c r="A11" s="8" t="s">
        <v>156</v>
      </c>
      <c r="B11" s="8" t="s">
        <v>117</v>
      </c>
      <c r="C11" s="9">
        <v>2000</v>
      </c>
      <c r="D11" s="9" t="s">
        <v>154</v>
      </c>
    </row>
    <row r="12" spans="1:4" x14ac:dyDescent="0.25">
      <c r="A12" s="8" t="s">
        <v>159</v>
      </c>
      <c r="B12" s="8" t="s">
        <v>158</v>
      </c>
      <c r="C12" s="9">
        <v>3500</v>
      </c>
      <c r="D12" s="9" t="s">
        <v>157</v>
      </c>
    </row>
    <row r="13" spans="1:4" x14ac:dyDescent="0.25">
      <c r="A13" s="8" t="s">
        <v>161</v>
      </c>
      <c r="B13" s="8" t="s">
        <v>160</v>
      </c>
      <c r="C13" s="9">
        <v>3387.86</v>
      </c>
      <c r="D13" s="9" t="s">
        <v>157</v>
      </c>
    </row>
    <row r="14" spans="1:4" x14ac:dyDescent="0.25">
      <c r="A14" s="8" t="s">
        <v>162</v>
      </c>
      <c r="B14" s="8" t="s">
        <v>110</v>
      </c>
      <c r="C14" s="9">
        <v>2400</v>
      </c>
      <c r="D14" s="9" t="s">
        <v>157</v>
      </c>
    </row>
    <row r="15" spans="1:4" x14ac:dyDescent="0.25">
      <c r="A15" t="s">
        <v>165</v>
      </c>
      <c r="B15" t="s">
        <v>164</v>
      </c>
      <c r="C15" s="3">
        <v>1899.05</v>
      </c>
      <c r="D15" s="3" t="s">
        <v>326</v>
      </c>
    </row>
    <row r="16" spans="1:4" x14ac:dyDescent="0.25">
      <c r="A16" t="s">
        <v>166</v>
      </c>
      <c r="B16" t="s">
        <v>164</v>
      </c>
      <c r="C16" s="3">
        <v>2500</v>
      </c>
      <c r="D16" s="3" t="s">
        <v>326</v>
      </c>
    </row>
    <row r="17" spans="1:4" x14ac:dyDescent="0.25">
      <c r="A17" t="s">
        <v>168</v>
      </c>
      <c r="B17" s="4" t="s">
        <v>167</v>
      </c>
      <c r="C17" s="3">
        <v>3033.01</v>
      </c>
      <c r="D17" s="3" t="s">
        <v>326</v>
      </c>
    </row>
    <row r="18" spans="1:4" x14ac:dyDescent="0.25">
      <c r="A18" t="s">
        <v>169</v>
      </c>
      <c r="B18" t="s">
        <v>163</v>
      </c>
      <c r="C18" s="3">
        <v>3500</v>
      </c>
      <c r="D18" s="3" t="s">
        <v>326</v>
      </c>
    </row>
    <row r="19" spans="1:4" x14ac:dyDescent="0.25">
      <c r="A19" t="s">
        <v>205</v>
      </c>
      <c r="B19" t="s">
        <v>206</v>
      </c>
      <c r="C19" s="3">
        <v>10000</v>
      </c>
      <c r="D19" s="3" t="s">
        <v>325</v>
      </c>
    </row>
    <row r="20" spans="1:4" x14ac:dyDescent="0.25">
      <c r="A20" t="s">
        <v>327</v>
      </c>
      <c r="B20" t="s">
        <v>328</v>
      </c>
      <c r="C20" s="3">
        <v>11752</v>
      </c>
      <c r="D20" s="3" t="s">
        <v>331</v>
      </c>
    </row>
    <row r="21" spans="1:4" x14ac:dyDescent="0.25">
      <c r="A21" t="s">
        <v>329</v>
      </c>
      <c r="B21" t="s">
        <v>330</v>
      </c>
      <c r="C21" s="3">
        <v>2500</v>
      </c>
      <c r="D21" s="3" t="s">
        <v>331</v>
      </c>
    </row>
    <row r="22" spans="1:4" x14ac:dyDescent="0.25">
      <c r="A22" t="s">
        <v>332</v>
      </c>
      <c r="B22" t="s">
        <v>123</v>
      </c>
      <c r="C22" s="3">
        <v>2500</v>
      </c>
      <c r="D22" s="3" t="s">
        <v>336</v>
      </c>
    </row>
    <row r="23" spans="1:4" x14ac:dyDescent="0.25">
      <c r="A23" t="s">
        <v>333</v>
      </c>
      <c r="B23" t="s">
        <v>334</v>
      </c>
      <c r="C23" s="3">
        <v>2000</v>
      </c>
      <c r="D23" s="3" t="s">
        <v>335</v>
      </c>
    </row>
    <row r="24" spans="1:4" x14ac:dyDescent="0.25">
      <c r="A24" t="s">
        <v>337</v>
      </c>
      <c r="B24" t="s">
        <v>334</v>
      </c>
      <c r="C24" s="3">
        <v>2000</v>
      </c>
      <c r="D24" s="3" t="s">
        <v>335</v>
      </c>
    </row>
    <row r="25" spans="1:4" x14ac:dyDescent="0.25">
      <c r="A25" t="s">
        <v>338</v>
      </c>
      <c r="B25" t="s">
        <v>339</v>
      </c>
      <c r="C25" s="3">
        <v>2000</v>
      </c>
      <c r="D25" s="3" t="s">
        <v>340</v>
      </c>
    </row>
    <row r="26" spans="1:4" x14ac:dyDescent="0.25">
      <c r="A26" t="s">
        <v>342</v>
      </c>
      <c r="B26" t="s">
        <v>341</v>
      </c>
      <c r="C26" s="3">
        <v>3500</v>
      </c>
      <c r="D26" s="3" t="s">
        <v>352</v>
      </c>
    </row>
    <row r="27" spans="1:4" x14ac:dyDescent="0.25">
      <c r="A27" t="s">
        <v>343</v>
      </c>
      <c r="B27" t="s">
        <v>344</v>
      </c>
      <c r="C27" s="3">
        <v>3000</v>
      </c>
      <c r="D27" s="3" t="s">
        <v>349</v>
      </c>
    </row>
    <row r="28" spans="1:4" x14ac:dyDescent="0.25">
      <c r="A28" t="s">
        <v>345</v>
      </c>
      <c r="B28" t="s">
        <v>346</v>
      </c>
      <c r="C28" s="3">
        <v>2500</v>
      </c>
      <c r="D28" s="3" t="s">
        <v>347</v>
      </c>
    </row>
    <row r="29" spans="1:4" x14ac:dyDescent="0.25">
      <c r="A29" t="s">
        <v>350</v>
      </c>
      <c r="B29" t="s">
        <v>348</v>
      </c>
      <c r="C29" s="3">
        <v>2000</v>
      </c>
      <c r="D29" s="3" t="s">
        <v>349</v>
      </c>
    </row>
    <row r="30" spans="1:4" x14ac:dyDescent="0.25">
      <c r="A30" t="s">
        <v>351</v>
      </c>
      <c r="B30" t="s">
        <v>317</v>
      </c>
      <c r="C30" s="3">
        <v>2400</v>
      </c>
      <c r="D30" s="3" t="s">
        <v>349</v>
      </c>
    </row>
    <row r="31" spans="1:4" x14ac:dyDescent="0.25">
      <c r="A31" t="s">
        <v>354</v>
      </c>
      <c r="B31" t="s">
        <v>353</v>
      </c>
      <c r="C31" s="3">
        <v>3498.02</v>
      </c>
    </row>
    <row r="32" spans="1:4" x14ac:dyDescent="0.25">
      <c r="A32" t="s">
        <v>355</v>
      </c>
      <c r="B32" t="s">
        <v>356</v>
      </c>
      <c r="C32" s="3">
        <v>2500</v>
      </c>
    </row>
    <row r="33" spans="1:3" x14ac:dyDescent="0.25">
      <c r="A33" t="s">
        <v>357</v>
      </c>
      <c r="B33" t="s">
        <v>358</v>
      </c>
      <c r="C33" s="3">
        <v>2000</v>
      </c>
    </row>
    <row r="34" spans="1:3" x14ac:dyDescent="0.25">
      <c r="A34" t="s">
        <v>365</v>
      </c>
      <c r="B34" t="s">
        <v>366</v>
      </c>
      <c r="C34" s="3">
        <v>1359.92</v>
      </c>
    </row>
    <row r="35" spans="1:3" x14ac:dyDescent="0.25">
      <c r="A35" t="s">
        <v>367</v>
      </c>
      <c r="B35" t="s">
        <v>368</v>
      </c>
      <c r="C35" s="3">
        <v>1874.4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</oddHeader>
    <oddFooter>&amp;L&amp;F&amp;R&amp;Z&amp;F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tabSelected="1" topLeftCell="A7" workbookViewId="0">
      <selection activeCell="C13" sqref="C13:C15"/>
    </sheetView>
  </sheetViews>
  <sheetFormatPr defaultRowHeight="15" x14ac:dyDescent="0.25"/>
  <cols>
    <col min="1" max="1" width="58.85546875" customWidth="1"/>
    <col min="2" max="2" width="24.85546875" customWidth="1"/>
    <col min="3" max="3" width="13.7109375" customWidth="1"/>
    <col min="4" max="4" width="76.42578125" bestFit="1" customWidth="1"/>
    <col min="5" max="5" width="19" bestFit="1" customWidth="1"/>
    <col min="6" max="6" width="11.85546875" customWidth="1"/>
    <col min="7" max="7" width="48.5703125" bestFit="1" customWidth="1"/>
  </cols>
  <sheetData>
    <row r="1" spans="1:7" ht="60" x14ac:dyDescent="0.25">
      <c r="A1" s="1" t="s">
        <v>0</v>
      </c>
      <c r="B1" s="1" t="s">
        <v>1</v>
      </c>
      <c r="C1" s="2" t="s">
        <v>2</v>
      </c>
      <c r="D1" s="2" t="s">
        <v>3</v>
      </c>
      <c r="E1" s="61" t="s">
        <v>409</v>
      </c>
      <c r="F1" s="61" t="s">
        <v>410</v>
      </c>
      <c r="G1" s="61" t="s">
        <v>411</v>
      </c>
    </row>
    <row r="2" spans="1:7" x14ac:dyDescent="0.25">
      <c r="A2" s="8" t="s">
        <v>41</v>
      </c>
      <c r="B2" s="8" t="s">
        <v>45</v>
      </c>
      <c r="C2" s="10">
        <v>650.20000000000005</v>
      </c>
      <c r="D2" s="9" t="s">
        <v>47</v>
      </c>
    </row>
    <row r="3" spans="1:7" x14ac:dyDescent="0.25">
      <c r="A3" s="8" t="s">
        <v>42</v>
      </c>
      <c r="B3" s="8" t="s">
        <v>45</v>
      </c>
      <c r="C3" s="10">
        <v>3209.22</v>
      </c>
      <c r="D3" s="9" t="s">
        <v>188</v>
      </c>
    </row>
    <row r="4" spans="1:7" x14ac:dyDescent="0.25">
      <c r="A4" s="8" t="s">
        <v>43</v>
      </c>
      <c r="B4" s="8" t="s">
        <v>46</v>
      </c>
      <c r="C4" s="14">
        <v>5727.36</v>
      </c>
      <c r="D4" s="9" t="s">
        <v>173</v>
      </c>
    </row>
    <row r="5" spans="1:7" x14ac:dyDescent="0.25">
      <c r="A5" s="8" t="s">
        <v>43</v>
      </c>
      <c r="B5" s="8" t="s">
        <v>46</v>
      </c>
      <c r="C5" s="14">
        <v>-5727.36</v>
      </c>
      <c r="D5" s="9" t="s">
        <v>174</v>
      </c>
    </row>
    <row r="6" spans="1:7" x14ac:dyDescent="0.25">
      <c r="A6" s="8" t="s">
        <v>179</v>
      </c>
      <c r="B6" s="8" t="s">
        <v>178</v>
      </c>
      <c r="C6" s="14">
        <v>10433.280000000001</v>
      </c>
      <c r="D6" s="9" t="s">
        <v>177</v>
      </c>
    </row>
    <row r="7" spans="1:7" x14ac:dyDescent="0.25">
      <c r="A7" s="8" t="s">
        <v>44</v>
      </c>
      <c r="B7" s="8" t="s">
        <v>46</v>
      </c>
      <c r="C7" s="14">
        <v>5903.49</v>
      </c>
      <c r="D7" s="9" t="s">
        <v>173</v>
      </c>
    </row>
    <row r="8" spans="1:7" x14ac:dyDescent="0.25">
      <c r="A8" s="8" t="s">
        <v>44</v>
      </c>
      <c r="B8" s="8" t="s">
        <v>46</v>
      </c>
      <c r="C8" s="15" t="s">
        <v>172</v>
      </c>
      <c r="D8" s="9" t="s">
        <v>174</v>
      </c>
    </row>
    <row r="9" spans="1:7" x14ac:dyDescent="0.25">
      <c r="A9" s="8" t="s">
        <v>176</v>
      </c>
      <c r="B9" s="8" t="s">
        <v>175</v>
      </c>
      <c r="C9" s="15">
        <v>9811.2900000000009</v>
      </c>
      <c r="D9" s="9" t="s">
        <v>177</v>
      </c>
    </row>
    <row r="10" spans="1:7" x14ac:dyDescent="0.25">
      <c r="A10" s="8" t="s">
        <v>48</v>
      </c>
      <c r="B10" s="8" t="s">
        <v>49</v>
      </c>
      <c r="C10" s="10">
        <v>2520.9299999999998</v>
      </c>
      <c r="D10" s="9" t="s">
        <v>190</v>
      </c>
    </row>
    <row r="11" spans="1:7" x14ac:dyDescent="0.25">
      <c r="A11" s="8" t="s">
        <v>50</v>
      </c>
      <c r="B11" s="8" t="s">
        <v>51</v>
      </c>
      <c r="C11" s="3">
        <v>138.24</v>
      </c>
      <c r="D11" s="3" t="s">
        <v>171</v>
      </c>
    </row>
    <row r="12" spans="1:7" x14ac:dyDescent="0.25">
      <c r="A12" s="8" t="s">
        <v>50</v>
      </c>
      <c r="B12" s="8" t="s">
        <v>52</v>
      </c>
      <c r="C12" s="9">
        <v>-72.64</v>
      </c>
      <c r="D12" s="9" t="s">
        <v>53</v>
      </c>
    </row>
    <row r="13" spans="1:7" ht="132" customHeight="1" x14ac:dyDescent="0.25">
      <c r="A13" s="60" t="s">
        <v>412</v>
      </c>
      <c r="B13" s="60" t="s">
        <v>54</v>
      </c>
      <c r="C13" s="62">
        <v>11280.3</v>
      </c>
      <c r="D13" s="62" t="s">
        <v>56</v>
      </c>
      <c r="E13" s="60" t="s">
        <v>406</v>
      </c>
      <c r="F13" s="60" t="s">
        <v>407</v>
      </c>
      <c r="G13" s="60" t="s">
        <v>408</v>
      </c>
    </row>
    <row r="14" spans="1:7" ht="132" customHeight="1" x14ac:dyDescent="0.25">
      <c r="A14" s="60" t="s">
        <v>413</v>
      </c>
      <c r="B14" s="60" t="s">
        <v>54</v>
      </c>
      <c r="C14" s="62">
        <v>23324.400000000001</v>
      </c>
      <c r="D14" s="62" t="s">
        <v>189</v>
      </c>
      <c r="E14" s="60" t="s">
        <v>406</v>
      </c>
      <c r="F14" s="60" t="s">
        <v>407</v>
      </c>
      <c r="G14" s="60" t="s">
        <v>408</v>
      </c>
    </row>
    <row r="15" spans="1:7" ht="132" customHeight="1" x14ac:dyDescent="0.25">
      <c r="A15" s="60" t="s">
        <v>415</v>
      </c>
      <c r="B15" s="60" t="s">
        <v>414</v>
      </c>
      <c r="C15" s="62">
        <v>4509.84</v>
      </c>
      <c r="D15" s="62" t="s">
        <v>416</v>
      </c>
      <c r="E15" s="60" t="s">
        <v>406</v>
      </c>
      <c r="F15" s="60" t="s">
        <v>407</v>
      </c>
      <c r="G15" s="60" t="s">
        <v>408</v>
      </c>
    </row>
    <row r="16" spans="1:7" x14ac:dyDescent="0.25">
      <c r="A16" s="8" t="s">
        <v>185</v>
      </c>
      <c r="B16" s="8" t="s">
        <v>180</v>
      </c>
      <c r="C16" s="3">
        <v>2508.8000000000002</v>
      </c>
      <c r="D16" s="3" t="s">
        <v>181</v>
      </c>
    </row>
    <row r="17" spans="1:4" x14ac:dyDescent="0.25">
      <c r="A17" s="8" t="s">
        <v>185</v>
      </c>
      <c r="B17" s="8" t="s">
        <v>180</v>
      </c>
      <c r="C17" s="3"/>
      <c r="D17" s="31" t="s">
        <v>182</v>
      </c>
    </row>
    <row r="18" spans="1:4" x14ac:dyDescent="0.25">
      <c r="A18" s="8" t="s">
        <v>185</v>
      </c>
      <c r="B18" s="8" t="s">
        <v>180</v>
      </c>
      <c r="C18" s="3"/>
      <c r="D18" s="31" t="s">
        <v>183</v>
      </c>
    </row>
    <row r="19" spans="1:4" x14ac:dyDescent="0.25">
      <c r="A19" s="8" t="s">
        <v>185</v>
      </c>
      <c r="B19" s="8" t="s">
        <v>180</v>
      </c>
      <c r="C19" s="3"/>
      <c r="D19" s="31" t="s">
        <v>184</v>
      </c>
    </row>
    <row r="20" spans="1:4" x14ac:dyDescent="0.25">
      <c r="A20" s="8" t="s">
        <v>185</v>
      </c>
      <c r="B20" s="8" t="s">
        <v>180</v>
      </c>
      <c r="C20" s="3"/>
      <c r="D20" s="31" t="s">
        <v>191</v>
      </c>
    </row>
    <row r="21" spans="1:4" x14ac:dyDescent="0.25">
      <c r="A21" s="8" t="s">
        <v>186</v>
      </c>
      <c r="B21" s="8" t="s">
        <v>187</v>
      </c>
      <c r="C21" s="3">
        <v>236.59</v>
      </c>
      <c r="D21" s="31" t="s">
        <v>192</v>
      </c>
    </row>
    <row r="22" spans="1:4" ht="15" customHeight="1" x14ac:dyDescent="0.25">
      <c r="A22" s="8" t="s">
        <v>55</v>
      </c>
      <c r="B22" s="8"/>
      <c r="C22" s="10">
        <v>19977.07</v>
      </c>
      <c r="D22" s="9" t="s">
        <v>170</v>
      </c>
    </row>
    <row r="23" spans="1:4" x14ac:dyDescent="0.25">
      <c r="A23" s="8" t="s">
        <v>359</v>
      </c>
      <c r="C23" s="3">
        <v>7305.18</v>
      </c>
      <c r="D23" s="31" t="s">
        <v>360</v>
      </c>
    </row>
    <row r="24" spans="1:4" x14ac:dyDescent="0.25">
      <c r="A24" s="8" t="s">
        <v>361</v>
      </c>
      <c r="C24" s="3">
        <v>7830</v>
      </c>
      <c r="D24" s="31" t="s">
        <v>362</v>
      </c>
    </row>
    <row r="25" spans="1:4" x14ac:dyDescent="0.25">
      <c r="A25" s="8" t="s">
        <v>363</v>
      </c>
      <c r="C25" s="3">
        <v>14418.09</v>
      </c>
      <c r="D25" s="31" t="s">
        <v>364</v>
      </c>
    </row>
    <row r="26" spans="1:4" x14ac:dyDescent="0.25">
      <c r="A26" s="8" t="s">
        <v>390</v>
      </c>
      <c r="C26" s="3">
        <v>4843.28</v>
      </c>
    </row>
    <row r="27" spans="1:4" x14ac:dyDescent="0.25">
      <c r="A27" s="8" t="s">
        <v>391</v>
      </c>
      <c r="C27" s="3">
        <v>19600</v>
      </c>
    </row>
    <row r="28" spans="1:4" x14ac:dyDescent="0.25">
      <c r="C28" s="3"/>
    </row>
    <row r="29" spans="1:4" x14ac:dyDescent="0.25">
      <c r="C29" s="3"/>
    </row>
    <row r="30" spans="1:4" x14ac:dyDescent="0.25">
      <c r="C30" s="3"/>
    </row>
    <row r="31" spans="1:4" x14ac:dyDescent="0.25">
      <c r="C31" s="3"/>
    </row>
    <row r="32" spans="1:4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  <row r="43" spans="3:3" x14ac:dyDescent="0.25">
      <c r="C43" s="3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&amp;L&amp;D&amp;T&amp;F&amp;A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workbookViewId="0">
      <selection activeCell="F28" sqref="F28"/>
    </sheetView>
  </sheetViews>
  <sheetFormatPr defaultRowHeight="15" x14ac:dyDescent="0.25"/>
  <cols>
    <col min="1" max="1" width="45.5703125" customWidth="1"/>
    <col min="2" max="2" width="18.140625" bestFit="1" customWidth="1"/>
    <col min="3" max="3" width="9.42578125" bestFit="1" customWidth="1"/>
    <col min="4" max="4" width="32.85546875" bestFit="1" customWidth="1"/>
  </cols>
  <sheetData>
    <row r="1" spans="1:4" x14ac:dyDescent="0.25">
      <c r="A1" s="1" t="s">
        <v>0</v>
      </c>
      <c r="B1" s="1" t="s">
        <v>4</v>
      </c>
      <c r="C1" s="2" t="s">
        <v>2</v>
      </c>
      <c r="D1" s="2" t="s">
        <v>3</v>
      </c>
    </row>
    <row r="2" spans="1:4" x14ac:dyDescent="0.25">
      <c r="A2" s="8" t="s">
        <v>64</v>
      </c>
      <c r="B2" s="8" t="s">
        <v>68</v>
      </c>
      <c r="C2" s="9">
        <v>4882.26</v>
      </c>
      <c r="D2" s="9" t="s">
        <v>72</v>
      </c>
    </row>
    <row r="3" spans="1:4" x14ac:dyDescent="0.25">
      <c r="A3" s="8" t="s">
        <v>66</v>
      </c>
      <c r="B3" s="8" t="s">
        <v>69</v>
      </c>
      <c r="C3" s="9">
        <v>5889.63</v>
      </c>
      <c r="D3" s="9" t="s">
        <v>72</v>
      </c>
    </row>
    <row r="4" spans="1:4" x14ac:dyDescent="0.25">
      <c r="A4" s="8" t="s">
        <v>67</v>
      </c>
      <c r="B4" s="8" t="s">
        <v>70</v>
      </c>
      <c r="C4" s="9">
        <v>4694.79</v>
      </c>
      <c r="D4" s="9" t="s">
        <v>72</v>
      </c>
    </row>
    <row r="5" spans="1:4" x14ac:dyDescent="0.25">
      <c r="A5" s="8" t="s">
        <v>65</v>
      </c>
      <c r="B5" s="8" t="s">
        <v>71</v>
      </c>
      <c r="C5" s="9">
        <v>3886.92</v>
      </c>
      <c r="D5" s="9" t="s">
        <v>72</v>
      </c>
    </row>
    <row r="6" spans="1:4" x14ac:dyDescent="0.25">
      <c r="A6" s="8" t="s">
        <v>79</v>
      </c>
      <c r="B6" s="8" t="s">
        <v>80</v>
      </c>
      <c r="C6" s="9">
        <v>203.2</v>
      </c>
      <c r="D6" s="9" t="s">
        <v>81</v>
      </c>
    </row>
    <row r="7" spans="1:4" x14ac:dyDescent="0.25">
      <c r="A7" s="8" t="s">
        <v>6</v>
      </c>
      <c r="B7" s="8" t="s">
        <v>82</v>
      </c>
      <c r="C7" s="9">
        <v>384</v>
      </c>
      <c r="D7" s="9" t="s">
        <v>83</v>
      </c>
    </row>
    <row r="8" spans="1:4" x14ac:dyDescent="0.25">
      <c r="A8" s="8" t="s">
        <v>5</v>
      </c>
      <c r="B8" s="8" t="s">
        <v>82</v>
      </c>
      <c r="C8" s="9">
        <v>864</v>
      </c>
      <c r="D8" s="9" t="s">
        <v>236</v>
      </c>
    </row>
    <row r="9" spans="1:4" x14ac:dyDescent="0.25">
      <c r="C9" s="3"/>
      <c r="D9" s="3"/>
    </row>
    <row r="10" spans="1:4" x14ac:dyDescent="0.25">
      <c r="C10" s="3"/>
      <c r="D10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5"/>
  <sheetViews>
    <sheetView topLeftCell="A34" workbookViewId="0">
      <selection activeCell="E65" sqref="E65"/>
    </sheetView>
  </sheetViews>
  <sheetFormatPr defaultRowHeight="15" x14ac:dyDescent="0.25"/>
  <cols>
    <col min="1" max="1" width="59.42578125" customWidth="1"/>
    <col min="2" max="2" width="36.85546875" customWidth="1"/>
    <col min="3" max="3" width="18.140625" customWidth="1"/>
    <col min="4" max="4" width="9.42578125" bestFit="1" customWidth="1"/>
    <col min="5" max="5" width="33.140625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2</v>
      </c>
      <c r="E1" s="2" t="s">
        <v>3</v>
      </c>
    </row>
    <row r="2" spans="1:5" x14ac:dyDescent="0.25">
      <c r="A2" s="8" t="s">
        <v>7</v>
      </c>
      <c r="B2" s="8" t="s">
        <v>211</v>
      </c>
      <c r="C2" s="8"/>
      <c r="D2" s="8">
        <v>410.36</v>
      </c>
      <c r="E2" s="9" t="s">
        <v>13</v>
      </c>
    </row>
    <row r="3" spans="1:5" x14ac:dyDescent="0.25">
      <c r="A3" s="8" t="s">
        <v>14</v>
      </c>
      <c r="B3" s="8" t="s">
        <v>15</v>
      </c>
      <c r="C3" s="8"/>
      <c r="D3" s="9">
        <v>19919.25</v>
      </c>
      <c r="E3" s="9" t="s">
        <v>17</v>
      </c>
    </row>
    <row r="4" spans="1:5" x14ac:dyDescent="0.25">
      <c r="A4" s="8" t="s">
        <v>19</v>
      </c>
      <c r="B4" s="8"/>
      <c r="C4" s="9">
        <v>2048.1999999999998</v>
      </c>
      <c r="D4" s="9"/>
      <c r="E4" s="9"/>
    </row>
    <row r="5" spans="1:5" x14ac:dyDescent="0.25">
      <c r="A5" s="8" t="s">
        <v>20</v>
      </c>
      <c r="B5" s="8"/>
      <c r="C5" s="9">
        <v>2924.59</v>
      </c>
      <c r="D5" s="9"/>
      <c r="E5" s="9"/>
    </row>
    <row r="6" spans="1:5" x14ac:dyDescent="0.25">
      <c r="A6" s="8" t="s">
        <v>21</v>
      </c>
      <c r="B6" s="8"/>
      <c r="C6" s="9">
        <v>876.69</v>
      </c>
      <c r="D6" s="9"/>
      <c r="E6" s="9"/>
    </row>
    <row r="7" spans="1:5" x14ac:dyDescent="0.25">
      <c r="A7" s="8" t="s">
        <v>22</v>
      </c>
      <c r="B7" s="8"/>
      <c r="C7" s="9">
        <v>1449.7</v>
      </c>
      <c r="D7" s="9"/>
      <c r="E7" s="9"/>
    </row>
    <row r="8" spans="1:5" x14ac:dyDescent="0.25">
      <c r="A8" s="8" t="s">
        <v>23</v>
      </c>
      <c r="B8" s="8"/>
      <c r="C8" s="9">
        <v>833.25</v>
      </c>
      <c r="D8" s="9"/>
      <c r="E8" s="9"/>
    </row>
    <row r="9" spans="1:5" x14ac:dyDescent="0.25">
      <c r="A9" s="8" t="s">
        <v>24</v>
      </c>
      <c r="B9" s="8"/>
      <c r="C9" s="9">
        <v>440.2</v>
      </c>
      <c r="D9" s="9"/>
      <c r="E9" s="9"/>
    </row>
    <row r="10" spans="1:5" x14ac:dyDescent="0.25">
      <c r="A10" s="8" t="s">
        <v>25</v>
      </c>
      <c r="B10" s="8"/>
      <c r="C10" s="9">
        <v>2438.33</v>
      </c>
      <c r="D10" s="9"/>
      <c r="E10" s="9"/>
    </row>
    <row r="11" spans="1:5" x14ac:dyDescent="0.25">
      <c r="A11" s="8" t="s">
        <v>26</v>
      </c>
      <c r="B11" s="8"/>
      <c r="C11" s="9">
        <v>2558.69</v>
      </c>
      <c r="D11" s="9"/>
      <c r="E11" s="9"/>
    </row>
    <row r="12" spans="1:5" x14ac:dyDescent="0.25">
      <c r="A12" s="8" t="s">
        <v>27</v>
      </c>
      <c r="B12" s="8"/>
      <c r="C12" s="9">
        <v>1702.82</v>
      </c>
      <c r="D12" s="9"/>
      <c r="E12" s="9"/>
    </row>
    <row r="13" spans="1:5" x14ac:dyDescent="0.25">
      <c r="A13" s="8" t="s">
        <v>28</v>
      </c>
      <c r="B13" s="8"/>
      <c r="C13" s="9">
        <v>1993.09</v>
      </c>
      <c r="D13" s="9"/>
      <c r="E13" s="9"/>
    </row>
    <row r="14" spans="1:5" x14ac:dyDescent="0.25">
      <c r="A14" s="17" t="s">
        <v>29</v>
      </c>
      <c r="B14" s="17"/>
      <c r="C14" s="18">
        <v>2653.69</v>
      </c>
      <c r="D14" s="9"/>
      <c r="E14" s="9"/>
    </row>
    <row r="15" spans="1:5" x14ac:dyDescent="0.25">
      <c r="A15" s="8" t="s">
        <v>14</v>
      </c>
      <c r="B15" s="8" t="s">
        <v>16</v>
      </c>
      <c r="C15" s="8"/>
      <c r="D15" s="9">
        <v>18880.060000000001</v>
      </c>
      <c r="E15" s="9" t="s">
        <v>18</v>
      </c>
    </row>
    <row r="16" spans="1:5" x14ac:dyDescent="0.25">
      <c r="A16" s="8" t="s">
        <v>30</v>
      </c>
      <c r="B16" s="8"/>
      <c r="C16" s="9">
        <v>2750.82</v>
      </c>
      <c r="D16" s="9"/>
      <c r="E16" s="9"/>
    </row>
    <row r="17" spans="1:5" x14ac:dyDescent="0.25">
      <c r="A17" s="8" t="s">
        <v>31</v>
      </c>
      <c r="B17" s="8"/>
      <c r="C17" s="9">
        <v>2729.54</v>
      </c>
      <c r="D17" s="9"/>
      <c r="E17" s="9"/>
    </row>
    <row r="18" spans="1:5" x14ac:dyDescent="0.25">
      <c r="A18" s="8" t="s">
        <v>38</v>
      </c>
      <c r="B18" s="8"/>
      <c r="C18" s="9">
        <v>2276.69</v>
      </c>
      <c r="D18" s="9"/>
      <c r="E18" s="9"/>
    </row>
    <row r="19" spans="1:5" x14ac:dyDescent="0.25">
      <c r="A19" s="8" t="s">
        <v>32</v>
      </c>
      <c r="B19" s="8"/>
      <c r="C19" s="9">
        <v>3548.2</v>
      </c>
      <c r="D19" s="9"/>
      <c r="E19" s="9"/>
    </row>
    <row r="20" spans="1:5" x14ac:dyDescent="0.25">
      <c r="A20" s="8" t="s">
        <v>33</v>
      </c>
      <c r="B20" s="8"/>
      <c r="C20" s="9">
        <v>1706.53</v>
      </c>
      <c r="D20" s="9"/>
      <c r="E20" s="9"/>
    </row>
    <row r="21" spans="1:5" x14ac:dyDescent="0.25">
      <c r="A21" s="8" t="s">
        <v>34</v>
      </c>
      <c r="B21" s="8"/>
      <c r="C21" s="9">
        <v>873.21</v>
      </c>
      <c r="D21" s="9"/>
      <c r="E21" s="9"/>
    </row>
    <row r="22" spans="1:5" x14ac:dyDescent="0.25">
      <c r="A22" s="8" t="s">
        <v>35</v>
      </c>
      <c r="B22" s="8"/>
      <c r="C22" s="9">
        <v>833.25</v>
      </c>
      <c r="D22" s="9"/>
      <c r="E22" s="9"/>
    </row>
    <row r="23" spans="1:5" x14ac:dyDescent="0.25">
      <c r="A23" s="8" t="s">
        <v>36</v>
      </c>
      <c r="B23" s="8"/>
      <c r="C23" s="9">
        <v>2276.69</v>
      </c>
      <c r="D23" s="9"/>
      <c r="E23" s="9"/>
    </row>
    <row r="24" spans="1:5" x14ac:dyDescent="0.25">
      <c r="A24" s="17" t="s">
        <v>37</v>
      </c>
      <c r="B24" s="17"/>
      <c r="C24" s="18">
        <v>1885.13</v>
      </c>
      <c r="D24" s="9"/>
      <c r="E24" s="9"/>
    </row>
    <row r="25" spans="1:5" x14ac:dyDescent="0.25">
      <c r="A25" s="8"/>
      <c r="B25" s="8"/>
      <c r="C25" s="9"/>
      <c r="D25" s="9">
        <v>15935.51</v>
      </c>
      <c r="E25" s="9" t="s">
        <v>221</v>
      </c>
    </row>
    <row r="26" spans="1:5" x14ac:dyDescent="0.25">
      <c r="A26" s="8" t="s">
        <v>214</v>
      </c>
      <c r="B26" s="13" t="s">
        <v>212</v>
      </c>
      <c r="C26" s="9">
        <v>2500.5</v>
      </c>
      <c r="D26" s="9"/>
      <c r="E26" s="9"/>
    </row>
    <row r="27" spans="1:5" x14ac:dyDescent="0.25">
      <c r="A27" s="8" t="s">
        <v>213</v>
      </c>
      <c r="B27" s="13" t="s">
        <v>212</v>
      </c>
      <c r="C27" s="9">
        <v>1663.5</v>
      </c>
      <c r="D27" s="8"/>
      <c r="E27" s="8"/>
    </row>
    <row r="28" spans="1:5" x14ac:dyDescent="0.25">
      <c r="A28" s="8" t="s">
        <v>213</v>
      </c>
      <c r="B28" s="13" t="s">
        <v>212</v>
      </c>
      <c r="C28" s="9">
        <v>1896.39</v>
      </c>
      <c r="D28" s="8"/>
      <c r="E28" s="8"/>
    </row>
    <row r="29" spans="1:5" x14ac:dyDescent="0.25">
      <c r="A29" s="8" t="s">
        <v>216</v>
      </c>
      <c r="B29" s="13" t="s">
        <v>212</v>
      </c>
      <c r="C29" s="9">
        <v>1144.08</v>
      </c>
      <c r="D29" s="8"/>
      <c r="E29" s="8"/>
    </row>
    <row r="30" spans="1:5" x14ac:dyDescent="0.25">
      <c r="A30" s="8" t="s">
        <v>217</v>
      </c>
      <c r="B30" s="13" t="s">
        <v>212</v>
      </c>
      <c r="C30" s="9">
        <v>1144.08</v>
      </c>
      <c r="D30" s="8"/>
      <c r="E30" s="8"/>
    </row>
    <row r="31" spans="1:5" x14ac:dyDescent="0.25">
      <c r="A31" s="8" t="s">
        <v>218</v>
      </c>
      <c r="B31" s="13" t="s">
        <v>212</v>
      </c>
      <c r="C31" s="9">
        <v>181.6</v>
      </c>
      <c r="D31" s="8"/>
      <c r="E31" s="8"/>
    </row>
    <row r="32" spans="1:5" x14ac:dyDescent="0.25">
      <c r="A32" s="8" t="s">
        <v>218</v>
      </c>
      <c r="B32" s="13" t="s">
        <v>212</v>
      </c>
      <c r="C32" s="9">
        <v>1816</v>
      </c>
      <c r="D32" s="8"/>
      <c r="E32" s="8"/>
    </row>
    <row r="33" spans="1:5" x14ac:dyDescent="0.25">
      <c r="A33" s="8" t="s">
        <v>219</v>
      </c>
      <c r="B33" s="13" t="s">
        <v>212</v>
      </c>
      <c r="C33" s="9">
        <v>1996.2</v>
      </c>
      <c r="D33" s="8"/>
      <c r="E33" s="8"/>
    </row>
    <row r="34" spans="1:5" x14ac:dyDescent="0.25">
      <c r="A34" s="8" t="s">
        <v>215</v>
      </c>
      <c r="B34" s="13" t="s">
        <v>212</v>
      </c>
      <c r="C34" s="9">
        <v>1996.2</v>
      </c>
      <c r="D34" s="8"/>
      <c r="E34" s="8"/>
    </row>
    <row r="35" spans="1:5" x14ac:dyDescent="0.25">
      <c r="A35" s="8" t="s">
        <v>219</v>
      </c>
      <c r="B35" s="13" t="s">
        <v>212</v>
      </c>
      <c r="C35" s="9">
        <v>299.43</v>
      </c>
      <c r="D35" s="8"/>
      <c r="E35" s="8"/>
    </row>
    <row r="36" spans="1:5" x14ac:dyDescent="0.25">
      <c r="A36" s="8" t="s">
        <v>215</v>
      </c>
      <c r="B36" s="13" t="s">
        <v>212</v>
      </c>
      <c r="C36" s="9">
        <v>299.43</v>
      </c>
      <c r="D36" s="8"/>
      <c r="E36" s="8"/>
    </row>
    <row r="37" spans="1:5" x14ac:dyDescent="0.25">
      <c r="A37" s="17" t="s">
        <v>220</v>
      </c>
      <c r="B37" s="19" t="s">
        <v>212</v>
      </c>
      <c r="C37" s="18">
        <v>998.1</v>
      </c>
      <c r="D37" s="8"/>
      <c r="E37" s="8"/>
    </row>
    <row r="38" spans="1:5" x14ac:dyDescent="0.25">
      <c r="A38" s="8" t="s">
        <v>222</v>
      </c>
      <c r="B38" s="13" t="s">
        <v>180</v>
      </c>
      <c r="C38" s="8"/>
      <c r="D38" s="8">
        <v>499.05</v>
      </c>
      <c r="E38" s="9" t="s">
        <v>223</v>
      </c>
    </row>
    <row r="39" spans="1:5" x14ac:dyDescent="0.25">
      <c r="A39" s="8" t="s">
        <v>222</v>
      </c>
      <c r="B39" s="13" t="s">
        <v>180</v>
      </c>
      <c r="C39" s="8"/>
      <c r="D39" s="8">
        <v>532.32000000000005</v>
      </c>
      <c r="E39" s="9" t="s">
        <v>223</v>
      </c>
    </row>
    <row r="40" spans="1:5" x14ac:dyDescent="0.25">
      <c r="A40" s="38" t="s">
        <v>224</v>
      </c>
      <c r="B40" s="39" t="s">
        <v>225</v>
      </c>
      <c r="C40" s="38"/>
      <c r="D40" s="38">
        <v>2367.42</v>
      </c>
      <c r="E40" s="40" t="s">
        <v>226</v>
      </c>
    </row>
    <row r="41" spans="1:5" x14ac:dyDescent="0.25">
      <c r="A41" s="32"/>
      <c r="B41" s="33"/>
      <c r="C41" s="32"/>
      <c r="D41" s="34">
        <v>14978.82</v>
      </c>
      <c r="E41" s="34" t="s">
        <v>233</v>
      </c>
    </row>
    <row r="42" spans="1:5" x14ac:dyDescent="0.25">
      <c r="A42" s="32" t="s">
        <v>227</v>
      </c>
      <c r="B42" s="33" t="s">
        <v>228</v>
      </c>
      <c r="C42" s="34">
        <v>1677</v>
      </c>
      <c r="D42" s="32"/>
      <c r="E42" s="32"/>
    </row>
    <row r="43" spans="1:5" x14ac:dyDescent="0.25">
      <c r="A43" s="32" t="s">
        <v>227</v>
      </c>
      <c r="B43" s="33" t="s">
        <v>228</v>
      </c>
      <c r="C43" s="34">
        <v>3991.26</v>
      </c>
      <c r="D43" s="32"/>
      <c r="E43" s="32"/>
    </row>
    <row r="44" spans="1:5" x14ac:dyDescent="0.25">
      <c r="A44" s="32" t="s">
        <v>229</v>
      </c>
      <c r="B44" s="33" t="s">
        <v>228</v>
      </c>
      <c r="C44" s="34">
        <v>2954.56</v>
      </c>
      <c r="D44" s="32"/>
      <c r="E44" s="32"/>
    </row>
    <row r="45" spans="1:5" x14ac:dyDescent="0.25">
      <c r="A45" s="32" t="s">
        <v>230</v>
      </c>
      <c r="B45" s="33" t="s">
        <v>228</v>
      </c>
      <c r="C45" s="34">
        <v>363.2</v>
      </c>
      <c r="D45" s="32"/>
      <c r="E45" s="32"/>
    </row>
    <row r="46" spans="1:5" x14ac:dyDescent="0.25">
      <c r="A46" s="32" t="s">
        <v>231</v>
      </c>
      <c r="B46" s="33" t="s">
        <v>228</v>
      </c>
      <c r="C46" s="34">
        <v>500.1</v>
      </c>
      <c r="D46" s="32"/>
      <c r="E46" s="32"/>
    </row>
    <row r="47" spans="1:5" x14ac:dyDescent="0.25">
      <c r="A47" s="32" t="s">
        <v>231</v>
      </c>
      <c r="B47" s="33" t="s">
        <v>228</v>
      </c>
      <c r="C47" s="34">
        <v>1500.3</v>
      </c>
      <c r="D47" s="32"/>
      <c r="E47" s="32"/>
    </row>
    <row r="48" spans="1:5" x14ac:dyDescent="0.25">
      <c r="A48" s="32" t="s">
        <v>232</v>
      </c>
      <c r="B48" s="33" t="s">
        <v>228</v>
      </c>
      <c r="C48" s="34">
        <v>665.4</v>
      </c>
      <c r="D48" s="32"/>
      <c r="E48" s="32"/>
    </row>
    <row r="49" spans="1:5" x14ac:dyDescent="0.25">
      <c r="A49" s="35" t="s">
        <v>232</v>
      </c>
      <c r="B49" s="36" t="s">
        <v>228</v>
      </c>
      <c r="C49" s="37">
        <v>3327</v>
      </c>
      <c r="D49" s="32"/>
      <c r="E49" s="32"/>
    </row>
    <row r="50" spans="1:5" x14ac:dyDescent="0.25">
      <c r="A50" s="41" t="s">
        <v>375</v>
      </c>
      <c r="B50" s="42" t="s">
        <v>374</v>
      </c>
      <c r="C50" s="43">
        <v>2428.71</v>
      </c>
      <c r="D50" s="43">
        <v>5377.71</v>
      </c>
      <c r="E50" s="41" t="s">
        <v>379</v>
      </c>
    </row>
    <row r="51" spans="1:5" x14ac:dyDescent="0.25">
      <c r="A51" s="41" t="s">
        <v>376</v>
      </c>
      <c r="B51" s="42" t="s">
        <v>374</v>
      </c>
      <c r="C51" s="43">
        <v>1000.2</v>
      </c>
      <c r="D51" s="43"/>
      <c r="E51" s="41"/>
    </row>
    <row r="52" spans="1:5" x14ac:dyDescent="0.25">
      <c r="A52" s="41" t="s">
        <v>377</v>
      </c>
      <c r="B52" s="42" t="s">
        <v>374</v>
      </c>
      <c r="C52" s="43">
        <v>908</v>
      </c>
      <c r="D52" s="43"/>
      <c r="E52" s="41"/>
    </row>
    <row r="53" spans="1:5" x14ac:dyDescent="0.25">
      <c r="A53" s="41" t="s">
        <v>378</v>
      </c>
      <c r="B53" s="42" t="s">
        <v>374</v>
      </c>
      <c r="C53" s="41">
        <v>532.32000000000005</v>
      </c>
      <c r="D53" s="43"/>
      <c r="E53" s="41"/>
    </row>
    <row r="54" spans="1:5" x14ac:dyDescent="0.25">
      <c r="A54" s="44" t="s">
        <v>377</v>
      </c>
      <c r="B54" s="45" t="s">
        <v>374</v>
      </c>
      <c r="C54" s="44">
        <v>508.48</v>
      </c>
      <c r="D54" s="43"/>
      <c r="E54" s="41"/>
    </row>
    <row r="55" spans="1:5" x14ac:dyDescent="0.25">
      <c r="A55" s="46" t="s">
        <v>380</v>
      </c>
      <c r="B55" s="47" t="s">
        <v>381</v>
      </c>
      <c r="C55" s="48">
        <v>704.34</v>
      </c>
      <c r="D55" s="48">
        <f>SUM(C55:C58)</f>
        <v>4749.5400000000009</v>
      </c>
      <c r="E55" s="46" t="s">
        <v>386</v>
      </c>
    </row>
    <row r="56" spans="1:5" x14ac:dyDescent="0.25">
      <c r="A56" s="46" t="s">
        <v>380</v>
      </c>
      <c r="B56" s="47" t="s">
        <v>381</v>
      </c>
      <c r="C56" s="48">
        <v>2012.4</v>
      </c>
      <c r="D56" s="48"/>
      <c r="E56" s="46"/>
    </row>
    <row r="57" spans="1:5" x14ac:dyDescent="0.25">
      <c r="A57" s="46" t="s">
        <v>377</v>
      </c>
      <c r="B57" s="47" t="s">
        <v>381</v>
      </c>
      <c r="C57" s="46">
        <v>435.84</v>
      </c>
      <c r="D57" s="48"/>
      <c r="E57" s="46"/>
    </row>
    <row r="58" spans="1:5" x14ac:dyDescent="0.25">
      <c r="A58" s="49" t="s">
        <v>378</v>
      </c>
      <c r="B58" s="50" t="s">
        <v>381</v>
      </c>
      <c r="C58" s="51">
        <v>1596.96</v>
      </c>
      <c r="D58" s="48"/>
      <c r="E58" s="46"/>
    </row>
    <row r="59" spans="1:5" x14ac:dyDescent="0.25">
      <c r="A59" s="52" t="s">
        <v>383</v>
      </c>
      <c r="B59" s="53" t="s">
        <v>384</v>
      </c>
      <c r="C59" s="54">
        <v>22864.11</v>
      </c>
      <c r="D59" s="54">
        <f>SUM(C59:C60)</f>
        <v>27485.71</v>
      </c>
      <c r="E59" s="52" t="s">
        <v>382</v>
      </c>
    </row>
    <row r="60" spans="1:5" x14ac:dyDescent="0.25">
      <c r="A60" s="52" t="s">
        <v>385</v>
      </c>
      <c r="B60" s="53" t="s">
        <v>384</v>
      </c>
      <c r="C60" s="54">
        <v>4621.6000000000004</v>
      </c>
      <c r="D60" s="54"/>
      <c r="E60" s="52"/>
    </row>
    <row r="61" spans="1:5" x14ac:dyDescent="0.25">
      <c r="A61" s="55" t="s">
        <v>387</v>
      </c>
      <c r="B61" s="56" t="s">
        <v>388</v>
      </c>
      <c r="C61" s="57">
        <v>6200.57</v>
      </c>
      <c r="D61" s="57"/>
      <c r="E61" s="55" t="s">
        <v>389</v>
      </c>
    </row>
    <row r="62" spans="1:5" x14ac:dyDescent="0.25">
      <c r="A62" s="58" t="s">
        <v>395</v>
      </c>
      <c r="B62" s="58" t="s">
        <v>396</v>
      </c>
      <c r="C62" s="59">
        <v>1763.61</v>
      </c>
      <c r="D62" s="59"/>
      <c r="E62" s="58" t="s">
        <v>397</v>
      </c>
    </row>
    <row r="63" spans="1:5" x14ac:dyDescent="0.25">
      <c r="A63" s="58" t="s">
        <v>398</v>
      </c>
      <c r="B63" s="58" t="s">
        <v>396</v>
      </c>
      <c r="C63" s="59">
        <v>332.7</v>
      </c>
      <c r="D63" s="59"/>
      <c r="E63" s="58" t="s">
        <v>397</v>
      </c>
    </row>
    <row r="64" spans="1:5" x14ac:dyDescent="0.25">
      <c r="A64" s="58" t="s">
        <v>399</v>
      </c>
      <c r="B64" s="58" t="s">
        <v>396</v>
      </c>
      <c r="C64" s="59">
        <v>665.4</v>
      </c>
      <c r="D64" s="59"/>
      <c r="E64" s="58" t="s">
        <v>397</v>
      </c>
    </row>
    <row r="65" spans="1:5" x14ac:dyDescent="0.25">
      <c r="A65" s="58" t="s">
        <v>400</v>
      </c>
      <c r="B65" s="58" t="s">
        <v>401</v>
      </c>
      <c r="C65" s="59">
        <v>2500</v>
      </c>
      <c r="D65" s="59"/>
      <c r="E65" s="58" t="s">
        <v>402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3" fitToHeight="50" orientation="landscape" verticalDpi="0" r:id="rId1"/>
  <headerFooter>
    <oddHeader>&amp;L&amp;A</oddHeader>
    <oddFooter>&amp;L&amp;F&amp;R&amp;Z&amp;F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CAMERA DI COMMERCIO ZERO</vt:lpstr>
      <vt:lpstr>COMUNE DI CORTONA-castiglion OK</vt:lpstr>
      <vt:lpstr>COMUNE DI FOIANO OK</vt:lpstr>
      <vt:lpstr>AREZZO SVILUPPO OK</vt:lpstr>
      <vt:lpstr>E.B.TI.TOSC OK</vt:lpstr>
      <vt:lpstr>E.B.T.T.OK </vt:lpstr>
      <vt:lpstr>REGIONE TOSCANA OK</vt:lpstr>
      <vt:lpstr>CONTRIBUTI DIVERSI OK</vt:lpstr>
      <vt:lpstr>FORMAIMPRESA OK</vt:lpstr>
      <vt:lpstr>AIUTI DI STATO OK</vt:lpstr>
      <vt:lpstr>CONFCOMMERCIO ROMA OK</vt:lpstr>
      <vt:lpstr>FORTE OK</vt:lpstr>
      <vt:lpstr>COMUNE DI AREZZO OK</vt:lpstr>
      <vt:lpstr>CONFCOMM FI </vt:lpstr>
      <vt:lpstr>UNIONE REGIONALE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2023-09-07T09:48:29Z</dcterms:modified>
</cp:coreProperties>
</file>